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3\"/>
    </mc:Choice>
  </mc:AlternateContent>
  <bookViews>
    <workbookView xWindow="-20616" yWindow="960" windowWidth="20736" windowHeight="11160"/>
  </bookViews>
  <sheets>
    <sheet name="ABRIL 2023" sheetId="14" r:id="rId1"/>
  </sheets>
  <definedNames>
    <definedName name="_xlnm._FilterDatabase" localSheetId="0" hidden="1">'ABRIL 2023'!$A$2:$V$20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4" l="1"/>
  <c r="I20" i="14"/>
  <c r="V15" i="14" l="1"/>
  <c r="P20" i="14" l="1"/>
  <c r="O20" i="14"/>
  <c r="T20" i="14" l="1"/>
  <c r="S20" i="14"/>
  <c r="R20" i="14"/>
  <c r="Q20" i="14"/>
  <c r="N20" i="14"/>
  <c r="M20" i="14"/>
  <c r="K20" i="14" l="1"/>
  <c r="U20" i="14"/>
  <c r="L20" i="14"/>
  <c r="V20" i="14" l="1"/>
</calcChain>
</file>

<file path=xl/sharedStrings.xml><?xml version="1.0" encoding="utf-8"?>
<sst xmlns="http://schemas.openxmlformats.org/spreadsheetml/2006/main" count="176" uniqueCount="84">
  <si>
    <t>Supervisor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</si>
  <si>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</si>
  <si>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</si>
  <si>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</si>
  <si>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</si>
  <si>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</si>
  <si>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</si>
  <si>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</si>
  <si>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</si>
  <si>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</si>
  <si>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</si>
  <si>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</si>
  <si>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</si>
  <si>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</si>
  <si>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</si>
  <si>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</si>
  <si>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</si>
  <si>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</si>
  <si>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</si>
  <si>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</si>
  <si>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</si>
  <si>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</si>
  <si>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</si>
  <si>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</si>
  <si>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</si>
  <si>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</si>
  <si>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</si>
  <si>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</si>
  <si>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</si>
  <si>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</si>
  <si>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</si>
  <si>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</si>
  <si>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Contadora</t>
  </si>
  <si>
    <t>Jéssica Lomazzi Guimarães</t>
  </si>
  <si>
    <t>Auxiliar Financeiro</t>
  </si>
  <si>
    <t>Assistente Jurídico</t>
  </si>
  <si>
    <t>Presidente</t>
  </si>
  <si>
    <t>Wanderlene Nascimento Barros</t>
  </si>
  <si>
    <t>Fabiano Costa</t>
  </si>
  <si>
    <t>Altair do Nascimento</t>
  </si>
  <si>
    <t>Karen Barbosa de Paula Martins</t>
  </si>
  <si>
    <t>Jovem Aprendiz</t>
  </si>
  <si>
    <t>CONTRATO DE TRABALHO</t>
  </si>
  <si>
    <t>Júlio Sasse Neto</t>
  </si>
  <si>
    <t>Engenheiro de Telecomunicações</t>
  </si>
  <si>
    <t>Assessor II</t>
  </si>
  <si>
    <t>Autônoma</t>
  </si>
  <si>
    <t xml:space="preserve">Alexandre Costa de Oliveira </t>
  </si>
  <si>
    <t xml:space="preserve">EMPREGADO </t>
  </si>
  <si>
    <t>Instalador reparador de linha de dados</t>
  </si>
  <si>
    <t>REPOUSO REMUNERADO</t>
  </si>
  <si>
    <t>Juliano Franca da Silva</t>
  </si>
  <si>
    <t>Auxiliar de redes</t>
  </si>
  <si>
    <t>ADICIONAL DE INSALUBIDADE</t>
  </si>
  <si>
    <t>ADICIONAL DE PERICULOSIDADE</t>
  </si>
  <si>
    <t>1/3 FÉRIAS</t>
  </si>
  <si>
    <t>AUTÔNOMO</t>
  </si>
  <si>
    <t>ADICIONAL DE CONDUTOR</t>
  </si>
  <si>
    <t>Lazaro Paulo Assis Pacheco</t>
  </si>
  <si>
    <t>Lucivania Carmo Souza Damiao</t>
  </si>
  <si>
    <t>Autonomo</t>
  </si>
  <si>
    <t>FOLHA REFERENTE AO PERIODO DE  01/04/2023 a 30/04/2023</t>
  </si>
  <si>
    <t>Cássio Murillo de AlmeidaFaguette</t>
  </si>
  <si>
    <t>Assistente Financeiro</t>
  </si>
  <si>
    <t>Mateus Henrique Poloniato Silva</t>
  </si>
  <si>
    <t xml:space="preserve">    FOLHA DE PAGAMENTO ABRIL/2023</t>
  </si>
  <si>
    <t>CARGA HORÁRIA</t>
  </si>
  <si>
    <t>ADMISSÃO/ INATIVAÇÃO</t>
  </si>
  <si>
    <t>40 horas semanais</t>
  </si>
  <si>
    <t>ADMISSÃO: 10/08/2022</t>
  </si>
  <si>
    <t>ADMISSÃO: 11/05/2021</t>
  </si>
  <si>
    <t>ADMISSÃO: 27/01/2020</t>
  </si>
  <si>
    <t>ADMISSÃO: 20/03/2023</t>
  </si>
  <si>
    <t>ADMISSÃO: 18/05/2021</t>
  </si>
  <si>
    <t>ADMISSÃO: 03/01/2019</t>
  </si>
  <si>
    <t>ADMISSÃO: 08/02/2021</t>
  </si>
  <si>
    <t>ADMISSÃO: 25/08/2022</t>
  </si>
  <si>
    <t>ADMISSÃO: 01/09/2021</t>
  </si>
  <si>
    <t>ADMISSÃO: 12/07/2021</t>
  </si>
  <si>
    <t>ADMISSÃO: 15/02/2023</t>
  </si>
  <si>
    <t>ADMISSÃO: 19/01/2021</t>
  </si>
  <si>
    <t>ADMISSÃO: 25/03/2020</t>
  </si>
  <si>
    <t>ADMISSÃO: 10/05/2021</t>
  </si>
  <si>
    <t>ADMISSÃO: 17/04/2023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</si>
</sst>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14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1" fillId="6" borderId="2" xfId="2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6" borderId="0" xfId="0" applyFill="1"/>
    <xf numFmtId="0" fontId="0" fillId="6" borderId="2" xfId="0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44" fontId="7" fillId="0" borderId="13" xfId="1" applyFont="1" applyBorder="1" applyAlignment="1" applyProtection="1">
      <alignment horizontal="center" vertical="center"/>
      <protection locked="0"/>
    </xf>
    <xf numFmtId="44" fontId="7" fillId="0" borderId="13" xfId="1" applyFont="1" applyBorder="1" applyAlignment="1" applyProtection="1">
      <alignment horizontal="center" vertical="center" wrapText="1"/>
      <protection locked="0"/>
    </xf>
    <xf numFmtId="44" fontId="7" fillId="0" borderId="14" xfId="1" applyFont="1" applyBorder="1" applyAlignment="1" applyProtection="1">
      <alignment vertical="center"/>
      <protection locked="0"/>
    </xf>
    <xf numFmtId="0" fontId="0" fillId="6" borderId="15" xfId="0" applyFill="1" applyBorder="1" applyAlignment="1">
      <alignment horizontal="center" vertical="center"/>
    </xf>
    <xf numFmtId="44" fontId="0" fillId="6" borderId="4" xfId="0" applyNumberFormat="1" applyFill="1" applyBorder="1" applyAlignment="1">
      <alignment horizontal="center" vertical="center"/>
    </xf>
    <xf numFmtId="0" fontId="0" fillId="6" borderId="15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6" borderId="2" xfId="2" applyFont="1" applyFill="1" applyBorder="1" applyAlignment="1">
      <alignment horizontal="center" vertical="center"/>
    </xf>
    <xf numFmtId="0" fontId="2" fillId="3" borderId="6" xfId="2" applyFill="1" applyBorder="1" applyAlignment="1">
      <alignment horizontal="center" vertical="center"/>
    </xf>
    <xf numFmtId="44" fontId="4" fillId="4" borderId="3" xfId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</xf>
    <xf numFmtId="44" fontId="5" fillId="6" borderId="2" xfId="1" applyFont="1" applyFill="1" applyBorder="1" applyAlignment="1">
      <alignment horizontal="center" vertical="center"/>
    </xf>
    <xf numFmtId="44" fontId="5" fillId="6" borderId="3" xfId="1" applyFont="1" applyFill="1" applyBorder="1" applyAlignment="1">
      <alignment horizontal="center" vertical="center"/>
    </xf>
    <xf numFmtId="0" fontId="5" fillId="6" borderId="0" xfId="0" applyFont="1" applyFill="1"/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44" fontId="0" fillId="6" borderId="2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/>
    </xf>
    <xf numFmtId="0" fontId="2" fillId="6" borderId="0" xfId="0" applyFont="1" applyFill="1"/>
    <xf numFmtId="0" fontId="8" fillId="6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4" fontId="7" fillId="0" borderId="13" xfId="0" applyNumberFormat="1" applyFont="1" applyBorder="1" applyAlignment="1" applyProtection="1">
      <alignment horizontal="left" vertical="center"/>
      <protection locked="0"/>
    </xf>
    <xf numFmtId="0" fontId="5" fillId="3" borderId="2" xfId="2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5" fillId="6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2" fillId="2" borderId="2" xfId="2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20</xdr:col>
      <xdr:colOff>645458</xdr:colOff>
      <xdr:row>0</xdr:row>
      <xdr:rowOff>143435</xdr:rowOff>
    </xdr:from>
    <xdr:to>
      <xdr:col>21</xdr:col>
      <xdr:colOff>1075765</xdr:colOff>
      <xdr:row>0</xdr:row>
      <xdr:rowOff>905435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66682" y="143435"/>
          <a:ext cx="181087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"/>
  <sheetViews>
    <sheetView tabSelected="1" zoomScale="85" zoomScaleNormal="85" workbookViewId="0">
      <pane xSplit="1" topLeftCell="S1" activePane="topRight" state="frozen"/>
      <selection pane="topRight" sqref="A1:V39"/>
    </sheetView>
  </sheetViews>
  <sheetFormatPr defaultRowHeight="14.4" x14ac:dyDescent="0.3"/>
  <cols>
    <col min="1" max="1" width="57.6640625" bestFit="1" customWidth="1"/>
    <col min="2" max="2" width="38.88671875" bestFit="1" customWidth="1"/>
    <col min="3" max="4" width="38.88671875" customWidth="1"/>
    <col min="5" max="5" width="40" bestFit="1" customWidth="1"/>
    <col min="6" max="6" width="33.44140625" customWidth="1"/>
    <col min="7" max="7" width="25.109375" customWidth="1"/>
    <col min="8" max="8" width="27.109375" customWidth="1"/>
    <col min="9" max="9" width="25.88671875" customWidth="1"/>
    <col min="10" max="10" width="31.5546875" bestFit="1" customWidth="1"/>
    <col min="11" max="11" width="25.5546875" customWidth="1"/>
    <col min="12" max="12" width="23.33203125" bestFit="1" customWidth="1"/>
    <col min="13" max="15" width="23.33203125" customWidth="1"/>
    <col min="16" max="16" width="29.5546875" bestFit="1" customWidth="1"/>
    <col min="17" max="17" width="22.109375" customWidth="1"/>
    <col min="18" max="18" width="18.33203125" bestFit="1" customWidth="1"/>
    <col min="19" max="19" width="18.33203125" customWidth="1"/>
    <col min="20" max="20" width="15.6640625" bestFit="1" customWidth="1"/>
    <col min="21" max="21" width="20.109375" customWidth="1"/>
    <col min="22" max="22" width="23.109375" customWidth="1"/>
  </cols>
  <sheetData>
    <row r="1" spans="1:70" ht="90" customHeight="1" thickBot="1" x14ac:dyDescent="0.35">
      <c r="A1" s="110" t="s">
        <v>61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2"/>
    </row>
    <row r="2" spans="1:70" s="55" customFormat="1" ht="39.75" customHeight="1" x14ac:dyDescent="0.3">
      <c r="A2" s="51" t="s">
        <v>31</v>
      </c>
      <c r="B2" s="52" t="s">
        <v>30</v>
      </c>
      <c r="C2" s="87" t="s">
        <v>66</v>
      </c>
      <c r="D2" s="88" t="s">
        <v>67</v>
      </c>
      <c r="E2" s="52" t="s">
        <v>29</v>
      </c>
      <c r="F2" s="52" t="s">
        <v>28</v>
      </c>
      <c r="G2" s="52" t="s">
        <v>27</v>
      </c>
      <c r="H2" s="52" t="s">
        <v>26</v>
      </c>
      <c r="I2" s="53" t="s">
        <v>25</v>
      </c>
      <c r="J2" s="53" t="s">
        <v>50</v>
      </c>
      <c r="K2" s="52" t="s">
        <v>24</v>
      </c>
      <c r="L2" s="53" t="s">
        <v>23</v>
      </c>
      <c r="M2" s="53" t="s">
        <v>53</v>
      </c>
      <c r="N2" s="53" t="s">
        <v>54</v>
      </c>
      <c r="O2" s="53" t="s">
        <v>57</v>
      </c>
      <c r="P2" s="53" t="s">
        <v>22</v>
      </c>
      <c r="Q2" s="52" t="s">
        <v>21</v>
      </c>
      <c r="R2" s="52" t="s">
        <v>19</v>
      </c>
      <c r="S2" s="52" t="s">
        <v>55</v>
      </c>
      <c r="T2" s="52" t="s">
        <v>20</v>
      </c>
      <c r="U2" s="52" t="s">
        <v>18</v>
      </c>
      <c r="V2" s="54" t="s">
        <v>17</v>
      </c>
    </row>
    <row r="3" spans="1:70" s="55" customFormat="1" ht="39.75" customHeight="1" x14ac:dyDescent="0.3">
      <c r="A3" s="56" t="s">
        <v>47</v>
      </c>
      <c r="B3" s="57" t="s">
        <v>49</v>
      </c>
      <c r="C3" s="57" t="s">
        <v>68</v>
      </c>
      <c r="D3" s="89" t="s">
        <v>69</v>
      </c>
      <c r="E3" s="57" t="s">
        <v>11</v>
      </c>
      <c r="F3" s="57" t="s">
        <v>48</v>
      </c>
      <c r="G3" s="57" t="s">
        <v>7</v>
      </c>
      <c r="H3" s="57" t="s">
        <v>7</v>
      </c>
      <c r="I3" s="58">
        <v>2207.48</v>
      </c>
      <c r="J3" s="58">
        <v>63.74</v>
      </c>
      <c r="K3" s="59">
        <v>0</v>
      </c>
      <c r="L3" s="60">
        <v>209.43</v>
      </c>
      <c r="M3" s="60">
        <v>260.39999999999998</v>
      </c>
      <c r="N3" s="60">
        <v>662.24</v>
      </c>
      <c r="O3" s="60">
        <v>220.75</v>
      </c>
      <c r="P3" s="60">
        <v>0</v>
      </c>
      <c r="Q3" s="59">
        <v>0</v>
      </c>
      <c r="R3" s="59">
        <v>0</v>
      </c>
      <c r="S3" s="59">
        <v>0</v>
      </c>
      <c r="T3" s="59">
        <v>0</v>
      </c>
      <c r="U3" s="59">
        <v>419.51</v>
      </c>
      <c r="V3" s="61">
        <v>3204.53</v>
      </c>
    </row>
    <row r="4" spans="1:70" ht="50.25" customHeight="1" x14ac:dyDescent="0.3">
      <c r="A4" s="43" t="s">
        <v>39</v>
      </c>
      <c r="B4" s="35" t="s">
        <v>0</v>
      </c>
      <c r="C4" s="90" t="s">
        <v>68</v>
      </c>
      <c r="D4" s="91" t="s">
        <v>70</v>
      </c>
      <c r="E4" s="42" t="s">
        <v>9</v>
      </c>
      <c r="F4" s="18" t="s">
        <v>8</v>
      </c>
      <c r="G4" s="18" t="s">
        <v>7</v>
      </c>
      <c r="H4" s="18" t="s">
        <v>7</v>
      </c>
      <c r="I4" s="24">
        <v>3855.6</v>
      </c>
      <c r="J4" s="24">
        <v>340.03</v>
      </c>
      <c r="K4" s="24">
        <v>0</v>
      </c>
      <c r="L4" s="24">
        <v>1117.25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958.34</v>
      </c>
      <c r="V4" s="34">
        <v>4354.54</v>
      </c>
    </row>
    <row r="5" spans="1:70" ht="48" customHeight="1" x14ac:dyDescent="0.3">
      <c r="A5" s="32" t="s">
        <v>16</v>
      </c>
      <c r="B5" s="14" t="s">
        <v>0</v>
      </c>
      <c r="C5" s="92" t="s">
        <v>68</v>
      </c>
      <c r="D5" s="93" t="s">
        <v>71</v>
      </c>
      <c r="E5" s="33" t="s">
        <v>11</v>
      </c>
      <c r="F5" s="13" t="s">
        <v>8</v>
      </c>
      <c r="G5" s="14" t="s">
        <v>7</v>
      </c>
      <c r="H5" s="13" t="s">
        <v>7</v>
      </c>
      <c r="I5" s="12">
        <v>4516.5600000000004</v>
      </c>
      <c r="J5" s="12">
        <v>184.32</v>
      </c>
      <c r="K5" s="12">
        <v>0</v>
      </c>
      <c r="L5" s="12">
        <v>605.63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956.21</v>
      </c>
      <c r="V5" s="9">
        <v>4350.3</v>
      </c>
    </row>
    <row r="6" spans="1:70" ht="54.75" customHeight="1" x14ac:dyDescent="0.3">
      <c r="A6" s="70" t="s">
        <v>62</v>
      </c>
      <c r="B6" s="41" t="s">
        <v>41</v>
      </c>
      <c r="C6" s="90" t="s">
        <v>68</v>
      </c>
      <c r="D6" s="107" t="s">
        <v>72</v>
      </c>
      <c r="E6" s="40" t="s">
        <v>9</v>
      </c>
      <c r="F6" s="19" t="s">
        <v>42</v>
      </c>
      <c r="G6" s="19" t="s">
        <v>7</v>
      </c>
      <c r="H6" s="17" t="s">
        <v>7</v>
      </c>
      <c r="I6" s="26">
        <v>628.42999999999995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47.13</v>
      </c>
      <c r="V6" s="34">
        <v>581.29999999999995</v>
      </c>
    </row>
    <row r="7" spans="1:70" ht="43.5" customHeight="1" x14ac:dyDescent="0.3">
      <c r="A7" s="22" t="s">
        <v>38</v>
      </c>
      <c r="B7" s="13" t="s">
        <v>0</v>
      </c>
      <c r="C7" s="94" t="s">
        <v>68</v>
      </c>
      <c r="D7" s="95" t="s">
        <v>73</v>
      </c>
      <c r="E7" s="33" t="s">
        <v>11</v>
      </c>
      <c r="F7" s="13" t="s">
        <v>8</v>
      </c>
      <c r="G7" s="13" t="s">
        <v>7</v>
      </c>
      <c r="H7" s="13" t="s">
        <v>7</v>
      </c>
      <c r="I7" s="10">
        <v>4100</v>
      </c>
      <c r="J7" s="10">
        <v>556.82000000000005</v>
      </c>
      <c r="K7" s="10">
        <v>500</v>
      </c>
      <c r="L7" s="10">
        <v>1829.54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1530.7</v>
      </c>
      <c r="V7" s="9">
        <v>5455.66</v>
      </c>
    </row>
    <row r="8" spans="1:70" ht="35.25" customHeight="1" x14ac:dyDescent="0.3">
      <c r="A8" s="22" t="s">
        <v>15</v>
      </c>
      <c r="B8" s="13" t="s">
        <v>1</v>
      </c>
      <c r="C8" s="96" t="s">
        <v>68</v>
      </c>
      <c r="D8" s="97" t="s">
        <v>74</v>
      </c>
      <c r="E8" s="21" t="s">
        <v>36</v>
      </c>
      <c r="F8" s="13" t="s">
        <v>8</v>
      </c>
      <c r="G8" s="13" t="s">
        <v>7</v>
      </c>
      <c r="H8" s="13" t="s">
        <v>7</v>
      </c>
      <c r="I8" s="10">
        <v>30061.88</v>
      </c>
      <c r="J8" s="10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46">
        <v>8625.16</v>
      </c>
      <c r="V8" s="9">
        <v>21714.94</v>
      </c>
    </row>
    <row r="9" spans="1:70" ht="51" customHeight="1" x14ac:dyDescent="0.3">
      <c r="A9" s="39" t="s">
        <v>33</v>
      </c>
      <c r="B9" s="38" t="s">
        <v>35</v>
      </c>
      <c r="C9" s="98" t="s">
        <v>68</v>
      </c>
      <c r="D9" s="99" t="s">
        <v>75</v>
      </c>
      <c r="E9" s="40" t="s">
        <v>9</v>
      </c>
      <c r="F9" s="31" t="s">
        <v>8</v>
      </c>
      <c r="G9" s="30" t="s">
        <v>7</v>
      </c>
      <c r="H9" s="28" t="s">
        <v>7</v>
      </c>
      <c r="I9" s="37">
        <v>6364.8</v>
      </c>
      <c r="J9" s="37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1725.3</v>
      </c>
      <c r="V9" s="71">
        <v>4639.5</v>
      </c>
    </row>
    <row r="10" spans="1:70" s="49" customFormat="1" ht="51" customHeight="1" x14ac:dyDescent="0.3">
      <c r="A10" s="65" t="s">
        <v>51</v>
      </c>
      <c r="B10" s="62" t="s">
        <v>52</v>
      </c>
      <c r="C10" s="100" t="s">
        <v>68</v>
      </c>
      <c r="D10" s="101" t="s">
        <v>76</v>
      </c>
      <c r="E10" s="50" t="s">
        <v>11</v>
      </c>
      <c r="F10" s="62" t="s">
        <v>8</v>
      </c>
      <c r="G10" s="64" t="s">
        <v>7</v>
      </c>
      <c r="H10" s="62" t="s">
        <v>7</v>
      </c>
      <c r="I10" s="63">
        <v>1335.14</v>
      </c>
      <c r="J10" s="63">
        <v>44.93</v>
      </c>
      <c r="K10" s="46">
        <v>0</v>
      </c>
      <c r="L10" s="46">
        <v>147.62</v>
      </c>
      <c r="M10" s="46">
        <v>260.39999999999998</v>
      </c>
      <c r="N10" s="46">
        <v>400.54</v>
      </c>
      <c r="O10" s="46">
        <v>133.51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206.71</v>
      </c>
      <c r="V10" s="48">
        <v>2115.4299999999998</v>
      </c>
    </row>
    <row r="11" spans="1:70" s="76" customFormat="1" ht="51" customHeight="1" x14ac:dyDescent="0.3">
      <c r="A11" s="72" t="s">
        <v>43</v>
      </c>
      <c r="B11" s="72" t="s">
        <v>44</v>
      </c>
      <c r="C11" s="102" t="s">
        <v>68</v>
      </c>
      <c r="D11" s="103" t="s">
        <v>77</v>
      </c>
      <c r="E11" s="73" t="s">
        <v>11</v>
      </c>
      <c r="F11" s="72" t="s">
        <v>8</v>
      </c>
      <c r="G11" s="72" t="s">
        <v>7</v>
      </c>
      <c r="H11" s="72" t="s">
        <v>7</v>
      </c>
      <c r="I11" s="74">
        <v>12137.43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46">
        <v>0</v>
      </c>
      <c r="T11" s="74">
        <v>0</v>
      </c>
      <c r="U11" s="74">
        <v>3104.42</v>
      </c>
      <c r="V11" s="75">
        <v>9033.01</v>
      </c>
    </row>
    <row r="12" spans="1:70" ht="43.5" customHeight="1" x14ac:dyDescent="0.3">
      <c r="A12" s="45" t="s">
        <v>40</v>
      </c>
      <c r="B12" s="44" t="s">
        <v>3</v>
      </c>
      <c r="C12" s="104" t="s">
        <v>68</v>
      </c>
      <c r="D12" s="105" t="s">
        <v>78</v>
      </c>
      <c r="E12" s="15" t="s">
        <v>9</v>
      </c>
      <c r="F12" s="13" t="s">
        <v>8</v>
      </c>
      <c r="G12" s="13" t="s">
        <v>7</v>
      </c>
      <c r="H12" s="13" t="s">
        <v>7</v>
      </c>
      <c r="I12" s="12">
        <v>3855.6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29">
        <v>534.63</v>
      </c>
      <c r="V12" s="9">
        <v>3320.97</v>
      </c>
    </row>
    <row r="13" spans="1:70" ht="40.5" customHeight="1" x14ac:dyDescent="0.3">
      <c r="A13" s="13" t="s">
        <v>58</v>
      </c>
      <c r="B13" s="13" t="s">
        <v>63</v>
      </c>
      <c r="C13" s="13" t="s">
        <v>68</v>
      </c>
      <c r="D13" s="97" t="s">
        <v>79</v>
      </c>
      <c r="E13" s="15" t="s">
        <v>9</v>
      </c>
      <c r="F13" s="13" t="s">
        <v>8</v>
      </c>
      <c r="G13" s="13" t="s">
        <v>7</v>
      </c>
      <c r="H13" s="13" t="s">
        <v>7</v>
      </c>
      <c r="I13" s="10">
        <v>3100</v>
      </c>
      <c r="J13" s="10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344.37</v>
      </c>
      <c r="V13" s="9">
        <v>2755.63</v>
      </c>
    </row>
    <row r="14" spans="1:70" s="80" customFormat="1" ht="51" customHeight="1" x14ac:dyDescent="0.3">
      <c r="A14" s="81" t="s">
        <v>64</v>
      </c>
      <c r="B14" s="82" t="s">
        <v>52</v>
      </c>
      <c r="C14" s="108" t="s">
        <v>68</v>
      </c>
      <c r="D14" s="109" t="s">
        <v>83</v>
      </c>
      <c r="E14" s="40" t="s">
        <v>11</v>
      </c>
      <c r="F14" s="82" t="s">
        <v>8</v>
      </c>
      <c r="G14" s="83" t="s">
        <v>7</v>
      </c>
      <c r="H14" s="82" t="s">
        <v>7</v>
      </c>
      <c r="I14" s="84">
        <v>623.07000000000005</v>
      </c>
      <c r="J14" s="84">
        <v>102.79</v>
      </c>
      <c r="K14" s="85">
        <v>106.96</v>
      </c>
      <c r="L14" s="85">
        <v>337.74</v>
      </c>
      <c r="M14" s="85">
        <v>121.52</v>
      </c>
      <c r="N14" s="85">
        <v>186.92</v>
      </c>
      <c r="O14" s="85">
        <v>62.31</v>
      </c>
      <c r="P14" s="85">
        <v>0</v>
      </c>
      <c r="Q14" s="85">
        <v>0</v>
      </c>
      <c r="R14" s="85">
        <v>0</v>
      </c>
      <c r="S14" s="85">
        <v>0</v>
      </c>
      <c r="T14" s="85">
        <v>0</v>
      </c>
      <c r="U14" s="85">
        <v>119.28</v>
      </c>
      <c r="V14" s="34">
        <v>1422.03</v>
      </c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</row>
    <row r="15" spans="1:70" ht="39.75" customHeight="1" x14ac:dyDescent="0.3">
      <c r="A15" s="22" t="s">
        <v>59</v>
      </c>
      <c r="B15" s="77" t="s">
        <v>46</v>
      </c>
      <c r="C15" s="77" t="s">
        <v>46</v>
      </c>
      <c r="D15" s="77" t="s">
        <v>46</v>
      </c>
      <c r="E15" s="78" t="s">
        <v>9</v>
      </c>
      <c r="F15" s="69" t="s">
        <v>56</v>
      </c>
      <c r="G15" s="47" t="s">
        <v>7</v>
      </c>
      <c r="H15" s="47" t="s">
        <v>7</v>
      </c>
      <c r="I15" s="79">
        <v>898.88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98.87</v>
      </c>
      <c r="V15" s="48">
        <f t="shared" ref="V15" si="0">I15+K15+L15+P15+Q15+R15+T15-U15</f>
        <v>800.01</v>
      </c>
    </row>
    <row r="16" spans="1:70" ht="40.5" customHeight="1" x14ac:dyDescent="0.3">
      <c r="A16" s="13" t="s">
        <v>14</v>
      </c>
      <c r="B16" s="13" t="s">
        <v>3</v>
      </c>
      <c r="C16" s="13" t="s">
        <v>68</v>
      </c>
      <c r="D16" s="97" t="s">
        <v>80</v>
      </c>
      <c r="E16" s="15" t="s">
        <v>9</v>
      </c>
      <c r="F16" s="13" t="s">
        <v>8</v>
      </c>
      <c r="G16" s="13" t="s">
        <v>7</v>
      </c>
      <c r="H16" s="13" t="s">
        <v>7</v>
      </c>
      <c r="I16" s="10">
        <v>3855.6</v>
      </c>
      <c r="J16" s="10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534.63</v>
      </c>
      <c r="V16" s="9">
        <v>3320.97</v>
      </c>
    </row>
    <row r="17" spans="1:22" ht="79.5" customHeight="1" x14ac:dyDescent="0.3">
      <c r="A17" s="18" t="s">
        <v>13</v>
      </c>
      <c r="B17" s="18" t="s">
        <v>2</v>
      </c>
      <c r="C17" s="18" t="s">
        <v>68</v>
      </c>
      <c r="D17" s="106" t="s">
        <v>74</v>
      </c>
      <c r="E17" s="20" t="s">
        <v>12</v>
      </c>
      <c r="F17" s="31" t="s">
        <v>8</v>
      </c>
      <c r="G17" s="30" t="s">
        <v>7</v>
      </c>
      <c r="H17" s="30" t="s">
        <v>7</v>
      </c>
      <c r="I17" s="23">
        <v>23250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6070.97</v>
      </c>
      <c r="V17" s="34">
        <v>17179.03</v>
      </c>
    </row>
    <row r="18" spans="1:22" ht="53.25" customHeight="1" x14ac:dyDescent="0.3">
      <c r="A18" s="13" t="s">
        <v>10</v>
      </c>
      <c r="B18" s="13" t="s">
        <v>45</v>
      </c>
      <c r="C18" s="13" t="s">
        <v>68</v>
      </c>
      <c r="D18" s="95" t="s">
        <v>81</v>
      </c>
      <c r="E18" s="33" t="s">
        <v>9</v>
      </c>
      <c r="F18" s="13" t="s">
        <v>8</v>
      </c>
      <c r="G18" s="13" t="s">
        <v>7</v>
      </c>
      <c r="H18" s="13" t="s">
        <v>7</v>
      </c>
      <c r="I18" s="10">
        <v>12908.6</v>
      </c>
      <c r="J18" s="10">
        <v>690.5</v>
      </c>
      <c r="K18" s="11">
        <v>0</v>
      </c>
      <c r="L18" s="10">
        <v>2268.7800000000002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0">
        <v>0</v>
      </c>
      <c r="S18" s="10">
        <v>0</v>
      </c>
      <c r="T18" s="10">
        <v>0</v>
      </c>
      <c r="U18" s="10">
        <v>4026.02</v>
      </c>
      <c r="V18" s="9">
        <v>11841.86</v>
      </c>
    </row>
    <row r="19" spans="1:22" ht="55.5" customHeight="1" x14ac:dyDescent="0.3">
      <c r="A19" s="35" t="s">
        <v>37</v>
      </c>
      <c r="B19" s="35" t="s">
        <v>32</v>
      </c>
      <c r="C19" s="35" t="s">
        <v>68</v>
      </c>
      <c r="D19" s="91" t="s">
        <v>82</v>
      </c>
      <c r="E19" s="40" t="s">
        <v>9</v>
      </c>
      <c r="F19" s="35" t="s">
        <v>8</v>
      </c>
      <c r="G19" s="35" t="s">
        <v>7</v>
      </c>
      <c r="H19" s="35" t="s">
        <v>7</v>
      </c>
      <c r="I19" s="24">
        <v>5508</v>
      </c>
      <c r="J19" s="24">
        <v>0</v>
      </c>
      <c r="K19" s="27">
        <v>1000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4">
        <v>0</v>
      </c>
      <c r="S19" s="24">
        <v>0</v>
      </c>
      <c r="T19" s="24">
        <v>0</v>
      </c>
      <c r="U19" s="24">
        <v>1402.75</v>
      </c>
      <c r="V19" s="34">
        <v>5105.28</v>
      </c>
    </row>
    <row r="20" spans="1:22" ht="25.5" customHeight="1" x14ac:dyDescent="0.3">
      <c r="A20" s="113" t="s">
        <v>65</v>
      </c>
      <c r="B20" s="113"/>
      <c r="C20" s="113"/>
      <c r="D20" s="113"/>
      <c r="E20" s="113"/>
      <c r="F20" s="113"/>
      <c r="G20" s="113"/>
      <c r="H20" s="113"/>
      <c r="I20" s="5">
        <f>SUM(I3:I19)</f>
        <v>119207.07000000002</v>
      </c>
      <c r="J20" s="5">
        <f>SUM(J3:J19)</f>
        <v>1983.1299999999999</v>
      </c>
      <c r="K20" s="8">
        <f t="shared" ref="K20:V20" si="1">SUM(K3:K19)</f>
        <v>1606.96</v>
      </c>
      <c r="L20" s="8">
        <f t="shared" si="1"/>
        <v>6515.99</v>
      </c>
      <c r="M20" s="8">
        <f t="shared" si="1"/>
        <v>642.31999999999994</v>
      </c>
      <c r="N20" s="8">
        <f t="shared" si="1"/>
        <v>1249.7</v>
      </c>
      <c r="O20" s="8">
        <f>SUM(O3:O19)</f>
        <v>416.57</v>
      </c>
      <c r="P20" s="7">
        <f>SUM(P3:P19)</f>
        <v>0</v>
      </c>
      <c r="Q20" s="6">
        <f t="shared" si="1"/>
        <v>0</v>
      </c>
      <c r="R20" s="5">
        <f t="shared" si="1"/>
        <v>0</v>
      </c>
      <c r="S20" s="5">
        <f t="shared" si="1"/>
        <v>0</v>
      </c>
      <c r="T20" s="5">
        <f t="shared" si="1"/>
        <v>0</v>
      </c>
      <c r="U20" s="5">
        <f t="shared" si="1"/>
        <v>30704.999999999996</v>
      </c>
      <c r="V20" s="5">
        <f t="shared" si="1"/>
        <v>101194.98999999999</v>
      </c>
    </row>
    <row r="21" spans="1:22" x14ac:dyDescent="0.3">
      <c r="B21" s="1"/>
      <c r="C21" s="1"/>
      <c r="D21" s="1"/>
      <c r="E21" s="1"/>
      <c r="F21" s="1"/>
      <c r="G21" s="1"/>
      <c r="H21" s="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</row>
    <row r="22" spans="1:22" x14ac:dyDescent="0.3">
      <c r="B22" s="1"/>
      <c r="C22" s="1"/>
      <c r="D22" s="1"/>
      <c r="E22" s="1"/>
      <c r="F22" s="1"/>
      <c r="G22" s="1"/>
      <c r="H22" s="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</row>
    <row r="23" spans="1:22" x14ac:dyDescent="0.3"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</row>
    <row r="24" spans="1:22" x14ac:dyDescent="0.3">
      <c r="A24" s="68" t="s">
        <v>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</row>
    <row r="25" spans="1:22" x14ac:dyDescent="0.3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</row>
    <row r="26" spans="1:22" x14ac:dyDescent="0.3">
      <c r="A26" s="4" t="s">
        <v>5</v>
      </c>
      <c r="B26" s="4" t="s">
        <v>4</v>
      </c>
      <c r="C26" s="4"/>
      <c r="D26" s="4"/>
      <c r="V26" s="3"/>
    </row>
    <row r="27" spans="1:22" x14ac:dyDescent="0.3">
      <c r="A27" s="1" t="s">
        <v>60</v>
      </c>
      <c r="B27" s="1">
        <v>1</v>
      </c>
      <c r="C27" s="1"/>
      <c r="D27" s="1"/>
      <c r="V27" s="3"/>
    </row>
    <row r="28" spans="1:22" x14ac:dyDescent="0.3">
      <c r="A28" s="1" t="s">
        <v>45</v>
      </c>
      <c r="B28" s="1">
        <v>1</v>
      </c>
      <c r="C28" s="1"/>
      <c r="D28" s="1"/>
    </row>
    <row r="29" spans="1:22" x14ac:dyDescent="0.3">
      <c r="A29" s="1" t="s">
        <v>35</v>
      </c>
      <c r="B29" s="1">
        <v>1</v>
      </c>
      <c r="C29" s="1"/>
      <c r="D29" s="1"/>
    </row>
    <row r="30" spans="1:22" x14ac:dyDescent="0.3">
      <c r="A30" s="1" t="s">
        <v>34</v>
      </c>
      <c r="B30" s="1">
        <v>1</v>
      </c>
      <c r="C30" s="1"/>
      <c r="D30" s="1"/>
    </row>
    <row r="31" spans="1:22" x14ac:dyDescent="0.3">
      <c r="A31" s="1" t="s">
        <v>32</v>
      </c>
      <c r="B31" s="1">
        <v>1</v>
      </c>
      <c r="C31" s="1"/>
      <c r="D31" s="1"/>
    </row>
    <row r="32" spans="1:22" x14ac:dyDescent="0.3">
      <c r="A32" s="67" t="s">
        <v>3</v>
      </c>
      <c r="B32" s="1">
        <v>2</v>
      </c>
      <c r="C32" s="1"/>
      <c r="D32" s="1"/>
    </row>
    <row r="33" spans="1:4" x14ac:dyDescent="0.3">
      <c r="A33" s="1" t="s">
        <v>2</v>
      </c>
      <c r="B33" s="1">
        <v>1</v>
      </c>
      <c r="C33" s="1"/>
      <c r="D33" s="1"/>
    </row>
    <row r="34" spans="1:4" x14ac:dyDescent="0.3">
      <c r="A34" s="1" t="s">
        <v>1</v>
      </c>
      <c r="B34" s="1">
        <v>1</v>
      </c>
      <c r="C34" s="1"/>
      <c r="D34" s="1"/>
    </row>
    <row r="35" spans="1:4" x14ac:dyDescent="0.3">
      <c r="A35" s="1" t="s">
        <v>44</v>
      </c>
      <c r="B35" s="1">
        <v>1</v>
      </c>
      <c r="C35" s="1"/>
      <c r="D35" s="1"/>
    </row>
    <row r="36" spans="1:4" x14ac:dyDescent="0.3">
      <c r="A36" s="25" t="s">
        <v>41</v>
      </c>
      <c r="B36" s="1">
        <v>1</v>
      </c>
      <c r="C36" s="1"/>
      <c r="D36" s="1"/>
    </row>
    <row r="37" spans="1:4" x14ac:dyDescent="0.3">
      <c r="A37" s="1" t="s">
        <v>0</v>
      </c>
      <c r="B37" s="1">
        <v>3</v>
      </c>
      <c r="C37" s="1"/>
      <c r="D37" s="1"/>
    </row>
    <row r="38" spans="1:4" x14ac:dyDescent="0.3">
      <c r="A38" s="66" t="s">
        <v>52</v>
      </c>
      <c r="B38" s="1">
        <v>2</v>
      </c>
      <c r="C38" s="1"/>
      <c r="D38" s="1"/>
    </row>
    <row r="39" spans="1:4" x14ac:dyDescent="0.3">
      <c r="A39" s="66" t="s">
        <v>49</v>
      </c>
      <c r="B39" s="1">
        <v>1</v>
      </c>
      <c r="C39" s="1"/>
      <c r="D39" s="1"/>
    </row>
  </sheetData>
  <autoFilter ref="A2:V20"/>
  <mergeCells count="2">
    <mergeCell ref="A1:V1"/>
    <mergeCell ref="A20:H20"/>
  </mergeCells>
  <pageMargins left="0.25" right="0.25" top="0.75" bottom="0.75" header="0.3" footer="0.3"/>
  <pageSetup paperSize="5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2023-08-01T17:09:42Z</cp:lastPrinted>
  <dcterms:created xsi:type="dcterms:W3CDTF">2021-08-27T13:31:04Z</dcterms:created>
  <dcterms:modified xsi:type="dcterms:W3CDTF">2023-08-01T17:11:03Z</dcterms:modified>
</cp:coreProperties>
</file>