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20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O8" i="1"/>
  <c r="O7" i="1"/>
  <c r="O6" i="1"/>
  <c r="O5" i="1"/>
  <c r="O4" i="1"/>
  <c r="O3" i="1"/>
  <c r="O9" i="1" s="1"/>
</calcChain>
</file>

<file path=xl/sharedStrings.xml><?xml version="1.0" encoding="utf-8"?>
<sst xmlns="http://schemas.openxmlformats.org/spreadsheetml/2006/main" count="61" uniqueCount="38">
  <si>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</si>
  <si>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</si>
  <si>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</si>
  <si>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</si>
  <si>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</si>
  <si>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</si>
  <si>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</si>
  <si>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</si>
  <si>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</si>
  <si>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</si>
  <si>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</si>
  <si>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</si>
  <si>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</si>
  <si>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</si>
  <si>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</si>
  <si>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 xml:space="preserve">Avner Soares Drumond </t>
  </si>
  <si>
    <t>Supervisor</t>
  </si>
  <si>
    <t>Diretoria Comercial e de Operações</t>
  </si>
  <si>
    <t>EMPREGADO</t>
  </si>
  <si>
    <t>NÃO SE APLICA</t>
  </si>
  <si>
    <t>Hipólito Prado dos Santos</t>
  </si>
  <si>
    <t>Diretor Presidente</t>
  </si>
  <si>
    <t>Presidente</t>
  </si>
  <si>
    <t>Jovanilson Faleiro de Freitas</t>
  </si>
  <si>
    <t>Engenheiro Eletricista</t>
  </si>
  <si>
    <t>Michelle Karine Muta Cristo</t>
  </si>
  <si>
    <t>Assessor IV</t>
  </si>
  <si>
    <t>Gestão, Finanças e Relação com Investidores</t>
  </si>
  <si>
    <t>Sandro Gomes Batista</t>
  </si>
  <si>
    <t xml:space="preserve">Diretor de Gestão e Finanças </t>
  </si>
  <si>
    <t>Diretoria Comercial e de Operações/Diretoria de Gestão, Finanças e Relação com Investidores</t>
  </si>
  <si>
    <t>Wagner De Oliveira Lamonica</t>
  </si>
  <si>
    <t xml:space="preserve">QUANTIDADE DE COLABORADORES POR FUNÇÃO NO PERÍODO </t>
  </si>
  <si>
    <t>FUNÇÃO</t>
  </si>
  <si>
    <t>QUANTIDADE</t>
  </si>
  <si>
    <t xml:space="preserve">Supervisor </t>
  </si>
  <si>
    <t>FOLHA REFERENTE AO PERIODO DE  01/11/2020 a 30/11/2020</t>
  </si>
  <si>
    <t>TOTAL FOLHA DE PAGAMENTO NOVEMBRO/2020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</si>
</sst>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8">
    <xf numFmtId="0" fontId="0" fillId="0" borderId="0" xfId="0"/>
    <xf numFmtId="0" fontId="5" fillId="3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4" fontId="5" fillId="2" borderId="2" xfId="1" applyNumberFormat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44" fontId="8" fillId="4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2" xfId="1" applyNumberFormat="1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44" fontId="9" fillId="0" borderId="2" xfId="0" applyNumberFormat="1" applyFont="1" applyBorder="1"/>
    <xf numFmtId="44" fontId="9" fillId="0" borderId="2" xfId="1" applyFont="1" applyFill="1" applyBorder="1" applyAlignment="1">
      <alignment horizontal="center"/>
    </xf>
    <xf numFmtId="44" fontId="10" fillId="0" borderId="2" xfId="1" applyFont="1" applyBorder="1" applyAlignment="1">
      <alignment horizontal="center"/>
    </xf>
    <xf numFmtId="44" fontId="10" fillId="0" borderId="2" xfId="1" applyFont="1" applyFill="1" applyBorder="1" applyAlignment="1">
      <alignment horizontal="center"/>
    </xf>
    <xf numFmtId="44" fontId="9" fillId="0" borderId="2" xfId="0" applyNumberFormat="1" applyFont="1" applyBorder="1" applyAlignment="1">
      <alignment horizontal="center" vertical="center"/>
    </xf>
    <xf numFmtId="0" fontId="6" fillId="0" borderId="0" xfId="0" applyFont="1"/>
    <xf numFmtId="44" fontId="6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/>
    <xf numFmtId="44" fontId="7" fillId="0" borderId="0" xfId="1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5" fillId="3" borderId="2" xfId="0" applyNumberFormat="1" applyFont="1" applyFill="1" applyBorder="1" applyAlignment="1">
      <alignment horizontal="center" vertical="center" wrapText="1"/>
    </xf>
    <xf numFmtId="44" fontId="5" fillId="3" borderId="2" xfId="0" applyNumberFormat="1" applyFont="1" applyFill="1" applyBorder="1" applyAlignment="1">
      <alignment vertical="center" wrapText="1"/>
    </xf>
    <xf numFmtId="44" fontId="5" fillId="3" borderId="2" xfId="0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vertical="center" wrapText="1"/>
    </xf>
    <xf numFmtId="44" fontId="6" fillId="0" borderId="2" xfId="0" applyNumberFormat="1" applyFont="1" applyBorder="1" applyAlignment="1">
      <alignment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1</xdr:col>
      <xdr:colOff>0</xdr:colOff>
      <xdr:row>0</xdr:row>
      <xdr:rowOff>1285875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1838325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114301</xdr:rowOff>
    </xdr:from>
    <xdr:to>
      <xdr:col>14</xdr:col>
      <xdr:colOff>676275</xdr:colOff>
      <xdr:row>0</xdr:row>
      <xdr:rowOff>1200151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114301"/>
          <a:ext cx="147637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C7" sqref="C7"/>
    </sheetView>
  </sheetViews>
  <sheetFormatPr defaultRowHeight="15" x14ac:dyDescent="0.25"/>
  <cols>
    <col min="1" max="1" width="30.42578125" customWidth="1"/>
    <col min="2" max="2" width="27.1406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05.75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0" x14ac:dyDescent="0.2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0" t="s">
        <v>6</v>
      </c>
      <c r="H2" s="39" t="s">
        <v>7</v>
      </c>
      <c r="I2" s="40" t="s">
        <v>8</v>
      </c>
      <c r="J2" s="40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41" t="s">
        <v>14</v>
      </c>
    </row>
    <row r="3" spans="1:15" ht="25.5" x14ac:dyDescent="0.25">
      <c r="A3" s="16" t="s">
        <v>15</v>
      </c>
      <c r="B3" s="16" t="s">
        <v>16</v>
      </c>
      <c r="C3" s="1" t="s">
        <v>17</v>
      </c>
      <c r="D3" s="16" t="s">
        <v>18</v>
      </c>
      <c r="E3" s="16" t="s">
        <v>19</v>
      </c>
      <c r="F3" s="16" t="s">
        <v>19</v>
      </c>
      <c r="G3" s="42">
        <v>3100</v>
      </c>
      <c r="H3" s="19">
        <v>0</v>
      </c>
      <c r="I3" s="43">
        <v>0</v>
      </c>
      <c r="J3" s="43">
        <v>0</v>
      </c>
      <c r="K3" s="44">
        <v>0</v>
      </c>
      <c r="L3" s="44">
        <v>0</v>
      </c>
      <c r="M3" s="44">
        <v>0</v>
      </c>
      <c r="N3" s="19">
        <v>347.08</v>
      </c>
      <c r="O3" s="44">
        <f>G3+H3+I3+J3+K3+L3+M3-N3</f>
        <v>2752.92</v>
      </c>
    </row>
    <row r="4" spans="1:15" x14ac:dyDescent="0.25">
      <c r="A4" s="2" t="s">
        <v>20</v>
      </c>
      <c r="B4" s="2" t="s">
        <v>21</v>
      </c>
      <c r="C4" s="2" t="s">
        <v>22</v>
      </c>
      <c r="D4" s="2" t="s">
        <v>18</v>
      </c>
      <c r="E4" s="2" t="s">
        <v>19</v>
      </c>
      <c r="F4" s="2" t="s">
        <v>19</v>
      </c>
      <c r="G4" s="3">
        <v>20041.25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5102.92</v>
      </c>
      <c r="O4" s="14">
        <f t="shared" ref="O4" si="0">G4+H4+I4+J4+K4+L4+M4-N4</f>
        <v>14938.33</v>
      </c>
    </row>
    <row r="5" spans="1:15" ht="25.5" x14ac:dyDescent="0.25">
      <c r="A5" s="2" t="s">
        <v>23</v>
      </c>
      <c r="B5" s="2" t="s">
        <v>24</v>
      </c>
      <c r="C5" s="5" t="s">
        <v>17</v>
      </c>
      <c r="D5" s="2" t="s">
        <v>18</v>
      </c>
      <c r="E5" s="2" t="s">
        <v>19</v>
      </c>
      <c r="F5" s="2" t="s">
        <v>19</v>
      </c>
      <c r="G5" s="45">
        <v>6270</v>
      </c>
      <c r="H5" s="3">
        <v>0</v>
      </c>
      <c r="I5" s="46">
        <v>0</v>
      </c>
      <c r="J5" s="46">
        <v>0</v>
      </c>
      <c r="K5" s="47">
        <v>0</v>
      </c>
      <c r="L5" s="47">
        <v>0</v>
      </c>
      <c r="M5" s="47">
        <v>0</v>
      </c>
      <c r="N5" s="3">
        <v>750.62</v>
      </c>
      <c r="O5" s="47">
        <f>G5+H5+I5+J5+K5+L5+M5-N5</f>
        <v>5519.38</v>
      </c>
    </row>
    <row r="6" spans="1:15" ht="25.5" x14ac:dyDescent="0.25">
      <c r="A6" s="6" t="s">
        <v>25</v>
      </c>
      <c r="B6" s="6" t="s">
        <v>26</v>
      </c>
      <c r="C6" s="7" t="s">
        <v>27</v>
      </c>
      <c r="D6" s="6" t="s">
        <v>18</v>
      </c>
      <c r="E6" s="6" t="s">
        <v>19</v>
      </c>
      <c r="F6" s="8" t="s">
        <v>19</v>
      </c>
      <c r="G6" s="9">
        <v>5000</v>
      </c>
      <c r="H6" s="10">
        <v>0</v>
      </c>
      <c r="I6" s="10">
        <v>0</v>
      </c>
      <c r="J6" s="11">
        <v>0</v>
      </c>
      <c r="K6" s="10">
        <v>0</v>
      </c>
      <c r="L6" s="10">
        <v>0</v>
      </c>
      <c r="M6" s="10">
        <v>0</v>
      </c>
      <c r="N6" s="10">
        <v>794.07</v>
      </c>
      <c r="O6" s="10">
        <f t="shared" ref="O6:O8" si="1">(G6+H6+I6+J6+K6+L6+M6)-N6</f>
        <v>4205.93</v>
      </c>
    </row>
    <row r="7" spans="1:15" ht="60.75" customHeight="1" x14ac:dyDescent="0.25">
      <c r="A7" s="12" t="s">
        <v>28</v>
      </c>
      <c r="B7" s="12" t="s">
        <v>29</v>
      </c>
      <c r="C7" s="5" t="s">
        <v>30</v>
      </c>
      <c r="D7" s="13" t="s">
        <v>18</v>
      </c>
      <c r="E7" s="12" t="s">
        <v>19</v>
      </c>
      <c r="F7" s="12" t="s">
        <v>19</v>
      </c>
      <c r="G7" s="14">
        <v>15500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3854.08</v>
      </c>
      <c r="O7" s="14">
        <f t="shared" ref="O7" si="2">G7+H7+I7+J7+K7+L7+M7-N7</f>
        <v>11645.92</v>
      </c>
    </row>
    <row r="8" spans="1:15" ht="25.5" x14ac:dyDescent="0.25">
      <c r="A8" s="15" t="s">
        <v>31</v>
      </c>
      <c r="B8" s="15" t="s">
        <v>26</v>
      </c>
      <c r="C8" s="7" t="s">
        <v>27</v>
      </c>
      <c r="D8" s="15" t="s">
        <v>18</v>
      </c>
      <c r="E8" s="15" t="s">
        <v>19</v>
      </c>
      <c r="F8" s="16" t="s">
        <v>19</v>
      </c>
      <c r="G8" s="17">
        <v>5000</v>
      </c>
      <c r="H8" s="18">
        <v>0</v>
      </c>
      <c r="I8" s="18">
        <v>0</v>
      </c>
      <c r="J8" s="19">
        <v>0</v>
      </c>
      <c r="K8" s="18">
        <v>0</v>
      </c>
      <c r="L8" s="18">
        <v>0</v>
      </c>
      <c r="M8" s="18">
        <v>0</v>
      </c>
      <c r="N8" s="18">
        <v>836.73</v>
      </c>
      <c r="O8" s="18">
        <f t="shared" si="1"/>
        <v>4163.2700000000004</v>
      </c>
    </row>
    <row r="9" spans="1:15" x14ac:dyDescent="0.25">
      <c r="A9" s="20" t="s">
        <v>37</v>
      </c>
      <c r="B9" s="20"/>
      <c r="C9" s="20"/>
      <c r="D9" s="20"/>
      <c r="E9" s="20"/>
      <c r="F9" s="20"/>
      <c r="G9" s="21">
        <f t="shared" ref="G9:O9" si="3">SUM(G3:G8)</f>
        <v>54911.25</v>
      </c>
      <c r="H9" s="22">
        <f t="shared" si="3"/>
        <v>0</v>
      </c>
      <c r="I9" s="22">
        <f t="shared" si="3"/>
        <v>0</v>
      </c>
      <c r="J9" s="23">
        <f t="shared" si="3"/>
        <v>0</v>
      </c>
      <c r="K9" s="24">
        <f t="shared" si="3"/>
        <v>0</v>
      </c>
      <c r="L9" s="25">
        <f t="shared" si="3"/>
        <v>0</v>
      </c>
      <c r="M9" s="21">
        <f t="shared" si="3"/>
        <v>0</v>
      </c>
      <c r="N9" s="21">
        <f t="shared" si="3"/>
        <v>11685.5</v>
      </c>
      <c r="O9" s="21">
        <f t="shared" si="3"/>
        <v>43225.75</v>
      </c>
    </row>
    <row r="10" spans="1:15" x14ac:dyDescent="0.25">
      <c r="A10" s="26"/>
      <c r="B10" s="26"/>
      <c r="C10" s="26"/>
      <c r="D10" s="26"/>
      <c r="E10" s="26"/>
      <c r="F10" s="26"/>
      <c r="G10" s="26"/>
      <c r="H10" s="27"/>
      <c r="I10" s="27"/>
      <c r="J10" s="28"/>
      <c r="K10" s="29"/>
      <c r="L10" s="26"/>
      <c r="M10" s="26"/>
      <c r="N10" s="26"/>
      <c r="O10" s="26"/>
    </row>
    <row r="11" spans="1:1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30"/>
      <c r="K11" s="31"/>
      <c r="L11" s="26"/>
      <c r="M11" s="26"/>
      <c r="N11" s="26"/>
      <c r="O11" s="26"/>
    </row>
    <row r="12" spans="1:15" x14ac:dyDescent="0.25">
      <c r="A12" s="26" t="s">
        <v>32</v>
      </c>
      <c r="B12" s="26"/>
      <c r="C12" s="26"/>
      <c r="D12" s="26"/>
      <c r="E12" s="26"/>
      <c r="F12" s="26"/>
      <c r="G12" s="26"/>
      <c r="H12" s="26"/>
      <c r="I12" s="26"/>
      <c r="J12" s="30"/>
      <c r="K12" s="31"/>
      <c r="L12" s="26"/>
      <c r="M12" s="26"/>
      <c r="N12" s="26"/>
      <c r="O12" s="26"/>
    </row>
    <row r="13" spans="1:15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30"/>
      <c r="K13" s="31"/>
      <c r="L13" s="26"/>
      <c r="M13" s="26"/>
      <c r="N13" s="26"/>
      <c r="O13" s="26"/>
    </row>
    <row r="14" spans="1:15" x14ac:dyDescent="0.25">
      <c r="A14" s="32" t="s">
        <v>33</v>
      </c>
      <c r="B14" s="32" t="s">
        <v>34</v>
      </c>
      <c r="C14" s="26"/>
      <c r="D14" s="26"/>
      <c r="E14" s="26"/>
      <c r="F14" s="26"/>
      <c r="G14" s="26"/>
      <c r="H14" s="26"/>
      <c r="I14" s="26"/>
      <c r="J14" s="33"/>
      <c r="K14" s="31"/>
      <c r="L14" s="26"/>
      <c r="M14" s="26"/>
      <c r="N14" s="26"/>
      <c r="O14" s="26"/>
    </row>
    <row r="15" spans="1:15" x14ac:dyDescent="0.25">
      <c r="A15" s="34" t="s">
        <v>26</v>
      </c>
      <c r="B15" s="35">
        <v>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36" t="s">
        <v>29</v>
      </c>
      <c r="B16" s="35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34" t="s">
        <v>21</v>
      </c>
      <c r="B17" s="35">
        <v>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34" t="s">
        <v>24</v>
      </c>
      <c r="B18" s="35">
        <v>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25">
      <c r="A19" s="34" t="s">
        <v>35</v>
      </c>
      <c r="B19" s="35">
        <v>1</v>
      </c>
    </row>
    <row r="20" spans="1:15" x14ac:dyDescent="0.25">
      <c r="A20" s="37"/>
      <c r="B20" s="37"/>
    </row>
  </sheetData>
  <autoFilter ref="A2:O2"/>
  <mergeCells count="2">
    <mergeCell ref="A1:O1"/>
    <mergeCell ref="A9:F9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2021-08-27T13:08:50Z</cp:lastPrinted>
  <dcterms:created xsi:type="dcterms:W3CDTF">2021-08-27T13:05:04Z</dcterms:created>
  <dcterms:modified xsi:type="dcterms:W3CDTF">2021-08-27T13:09:09Z</dcterms:modified>
</cp:coreProperties>
</file>