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ursos Humanos\DOCUMENTOS DIVERSOS\2020\"/>
    </mc:Choice>
  </mc:AlternateContent>
  <bookViews>
    <workbookView xWindow="0" yWindow="0" windowWidth="20490" windowHeight="7650"/>
  </bookViews>
  <sheets>
    <sheet name="Planilha1" sheetId="1" r:id="rId1"/>
  </sheets>
  <definedNames>
    <definedName name="_xlnm._FilterDatabase" localSheetId="0" hidden="1">Planilha1!$A$2:$O$2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O8" i="1"/>
  <c r="O7" i="1"/>
  <c r="O6" i="1"/>
  <c r="O5" i="1"/>
  <c r="O4" i="1"/>
  <c r="O3" i="1"/>
  <c r="O9" i="1" s="1"/>
</calcChain>
</file>

<file path=xl/sharedStrings.xml><?xml version="1.0" encoding="utf-8"?>
<sst xmlns="http://schemas.openxmlformats.org/spreadsheetml/2006/main" count="61" uniqueCount="38">
  <si>
    <t>NOME</t>
  </si>
  <si>
    <t>CARGO</t>
  </si>
  <si>
    <t>LOTAÇÃO</t>
  </si>
  <si>
    <t>TIPO DE VINCULO</t>
  </si>
  <si>
    <t>CLASSE/NIVEL</t>
  </si>
  <si>
    <t>LETRA/SIMBOLO</t>
  </si>
  <si>
    <t>REMUNERAÇÃO</t>
  </si>
  <si>
    <t>GRATIFICAÇÕES</t>
  </si>
  <si>
    <t>HORAS EXTRAS</t>
  </si>
  <si>
    <t>ADICIONAL NOTURNO</t>
  </si>
  <si>
    <t>13º SALÁRIO</t>
  </si>
  <si>
    <t>ABONO</t>
  </si>
  <si>
    <t>FÉRIAS</t>
  </si>
  <si>
    <t>DESCONTOS</t>
  </si>
  <si>
    <t>VALOR LÍQUIDO</t>
  </si>
  <si>
    <t>Supervisor</t>
  </si>
  <si>
    <t>Diretoria Comercial e de Operações</t>
  </si>
  <si>
    <t>EMPREGADO</t>
  </si>
  <si>
    <t>NÃO SE APLICA</t>
  </si>
  <si>
    <t>Hipólito Prado dos Santos</t>
  </si>
  <si>
    <t>Diretor Presidente</t>
  </si>
  <si>
    <t>Presidente</t>
  </si>
  <si>
    <t>Michelle Karine Muta Cristo</t>
  </si>
  <si>
    <t>Assessor IV</t>
  </si>
  <si>
    <t>Gestão, Finanças e Relação com Investidores</t>
  </si>
  <si>
    <t>Sandro Gomes Batista</t>
  </si>
  <si>
    <t xml:space="preserve">Diretor de Gestão e Finanças </t>
  </si>
  <si>
    <t>Diretoria Comercial e de Operações/Diretoria de Gestão, Finanças e Relação com Investidores</t>
  </si>
  <si>
    <t xml:space="preserve">QUANTIDADE DE COLABORADORES POR FUNÇÃO NO PERÍODO </t>
  </si>
  <si>
    <t>FUNÇÃO</t>
  </si>
  <si>
    <t>QUANTIDADE</t>
  </si>
  <si>
    <t>Engenheiro Eletricista</t>
  </si>
  <si>
    <t xml:space="preserve">Avner Soares Drumond </t>
  </si>
  <si>
    <t>Jovanilson Faleiro de Freitas</t>
  </si>
  <si>
    <t>Wagner De Oliveira Lamonica</t>
  </si>
  <si>
    <t xml:space="preserve">Supervisor </t>
  </si>
  <si>
    <t>FOLHA REFERENTE AO PERIODO DE  01/06/2020 a 30/06/2020</t>
  </si>
  <si>
    <t>TOTAL FOLHA DE PAGAMENTO JUNHO/2020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</si>
</sst>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49">
    <xf numFmtId="0" fontId="0" fillId="0" borderId="0" xfId="0"/>
    <xf numFmtId="0" fontId="5" fillId="0" borderId="2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4" fontId="7" fillId="3" borderId="2" xfId="1" applyFont="1" applyFill="1" applyBorder="1" applyAlignment="1">
      <alignment horizontal="center" vertical="center"/>
    </xf>
    <xf numFmtId="44" fontId="9" fillId="0" borderId="2" xfId="0" applyNumberFormat="1" applyFont="1" applyBorder="1"/>
    <xf numFmtId="44" fontId="9" fillId="0" borderId="2" xfId="1" applyFont="1" applyFill="1" applyBorder="1" applyAlignment="1">
      <alignment horizontal="center"/>
    </xf>
    <xf numFmtId="44" fontId="10" fillId="0" borderId="2" xfId="1" applyFont="1" applyBorder="1" applyAlignment="1">
      <alignment horizontal="center"/>
    </xf>
    <xf numFmtId="44" fontId="10" fillId="0" borderId="2" xfId="1" applyFont="1" applyFill="1" applyBorder="1" applyAlignment="1">
      <alignment horizontal="center"/>
    </xf>
    <xf numFmtId="0" fontId="6" fillId="0" borderId="0" xfId="0" applyFont="1"/>
    <xf numFmtId="44" fontId="6" fillId="0" borderId="0" xfId="0" applyNumberFormat="1" applyFont="1"/>
    <xf numFmtId="44" fontId="5" fillId="0" borderId="0" xfId="0" applyNumberFormat="1" applyFont="1" applyBorder="1"/>
    <xf numFmtId="44" fontId="5" fillId="0" borderId="0" xfId="0" applyNumberFormat="1" applyFont="1"/>
    <xf numFmtId="44" fontId="5" fillId="0" borderId="0" xfId="1" applyFont="1" applyBorder="1" applyAlignment="1">
      <alignment horizontal="center"/>
    </xf>
    <xf numFmtId="0" fontId="5" fillId="0" borderId="0" xfId="0" applyFont="1"/>
    <xf numFmtId="0" fontId="9" fillId="0" borderId="0" xfId="0" applyFont="1" applyAlignment="1">
      <alignment horizontal="center"/>
    </xf>
    <xf numFmtId="44" fontId="10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2" xfId="2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4" fontId="7" fillId="2" borderId="2" xfId="1" applyNumberFormat="1" applyFont="1" applyFill="1" applyBorder="1" applyAlignment="1">
      <alignment horizontal="center" vertical="center"/>
    </xf>
    <xf numFmtId="44" fontId="9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44" fontId="7" fillId="2" borderId="2" xfId="1" applyFont="1" applyFill="1" applyBorder="1" applyAlignment="1">
      <alignment horizontal="center" vertical="center"/>
    </xf>
    <xf numFmtId="44" fontId="8" fillId="4" borderId="2" xfId="0" applyNumberFormat="1" applyFont="1" applyFill="1" applyBorder="1" applyAlignment="1">
      <alignment horizontal="center" vertical="center"/>
    </xf>
    <xf numFmtId="44" fontId="7" fillId="3" borderId="2" xfId="1" applyNumberFormat="1" applyFont="1" applyFill="1" applyBorder="1" applyAlignment="1">
      <alignment horizontal="center" vertical="center"/>
    </xf>
    <xf numFmtId="44" fontId="7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4" fontId="7" fillId="3" borderId="2" xfId="0" applyNumberFormat="1" applyFont="1" applyFill="1" applyBorder="1" applyAlignment="1">
      <alignment horizontal="center" vertical="center" wrapText="1"/>
    </xf>
    <xf numFmtId="44" fontId="7" fillId="3" borderId="2" xfId="0" applyNumberFormat="1" applyFont="1" applyFill="1" applyBorder="1" applyAlignment="1">
      <alignment vertical="center" wrapText="1"/>
    </xf>
    <xf numFmtId="44" fontId="7" fillId="3" borderId="2" xfId="0" applyNumberFormat="1" applyFont="1" applyFill="1" applyBorder="1" applyAlignment="1">
      <alignment vertical="center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vertical="center" wrapText="1"/>
    </xf>
    <xf numFmtId="44" fontId="6" fillId="0" borderId="2" xfId="0" applyNumberFormat="1" applyFont="1" applyBorder="1" applyAlignment="1">
      <alignment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114301</xdr:rowOff>
    </xdr:from>
    <xdr:to>
      <xdr:col>0</xdr:col>
      <xdr:colOff>1857375</xdr:colOff>
      <xdr:row>0</xdr:row>
      <xdr:rowOff>1219200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14301"/>
          <a:ext cx="1724024" cy="11048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249891</xdr:colOff>
      <xdr:row>0</xdr:row>
      <xdr:rowOff>171450</xdr:rowOff>
    </xdr:from>
    <xdr:to>
      <xdr:col>14</xdr:col>
      <xdr:colOff>676275</xdr:colOff>
      <xdr:row>0</xdr:row>
      <xdr:rowOff>1152525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4191" y="171450"/>
          <a:ext cx="1350309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workbookViewId="0">
      <selection activeCell="A2" sqref="A2:O2"/>
    </sheetView>
  </sheetViews>
  <sheetFormatPr defaultRowHeight="15" x14ac:dyDescent="0.25"/>
  <cols>
    <col min="1" max="1" width="30.42578125" customWidth="1"/>
    <col min="2" max="2" width="24.85546875" customWidth="1"/>
    <col min="3" max="3" width="22.7109375" customWidth="1"/>
    <col min="4" max="4" width="16.7109375" customWidth="1"/>
    <col min="5" max="5" width="18.140625" customWidth="1"/>
    <col min="6" max="6" width="17.85546875" customWidth="1"/>
    <col min="7" max="7" width="17.42578125" customWidth="1"/>
    <col min="8" max="8" width="15.42578125" customWidth="1"/>
    <col min="9" max="9" width="14" customWidth="1"/>
    <col min="10" max="10" width="11.85546875" customWidth="1"/>
    <col min="11" max="11" width="13.5703125" customWidth="1"/>
    <col min="12" max="12" width="11.42578125" customWidth="1"/>
    <col min="13" max="14" width="13.85546875" customWidth="1"/>
    <col min="15" max="15" width="14.7109375" customWidth="1"/>
  </cols>
  <sheetData>
    <row r="1" spans="1:16" ht="101.25" customHeight="1" x14ac:dyDescent="0.2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ht="30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1" t="s">
        <v>6</v>
      </c>
      <c r="H2" s="40" t="s">
        <v>7</v>
      </c>
      <c r="I2" s="41" t="s">
        <v>8</v>
      </c>
      <c r="J2" s="41" t="s">
        <v>9</v>
      </c>
      <c r="K2" s="40" t="s">
        <v>10</v>
      </c>
      <c r="L2" s="40" t="s">
        <v>11</v>
      </c>
      <c r="M2" s="40" t="s">
        <v>12</v>
      </c>
      <c r="N2" s="40" t="s">
        <v>13</v>
      </c>
      <c r="O2" s="42" t="s">
        <v>14</v>
      </c>
    </row>
    <row r="3" spans="1:16" ht="25.5" x14ac:dyDescent="0.25">
      <c r="A3" s="8" t="s">
        <v>32</v>
      </c>
      <c r="B3" s="8" t="s">
        <v>15</v>
      </c>
      <c r="C3" s="7" t="s">
        <v>16</v>
      </c>
      <c r="D3" s="8" t="s">
        <v>17</v>
      </c>
      <c r="E3" s="8" t="s">
        <v>18</v>
      </c>
      <c r="F3" s="8" t="s">
        <v>18</v>
      </c>
      <c r="G3" s="43">
        <v>3100</v>
      </c>
      <c r="H3" s="36">
        <v>0</v>
      </c>
      <c r="I3" s="44">
        <v>0</v>
      </c>
      <c r="J3" s="44">
        <v>0</v>
      </c>
      <c r="K3" s="45">
        <v>0</v>
      </c>
      <c r="L3" s="45">
        <v>0</v>
      </c>
      <c r="M3" s="45">
        <v>0</v>
      </c>
      <c r="N3" s="36">
        <v>347.08</v>
      </c>
      <c r="O3" s="45">
        <f>G3+H3+I3+J3+K3+L3+M3-N3</f>
        <v>2752.92</v>
      </c>
    </row>
    <row r="4" spans="1:16" x14ac:dyDescent="0.25">
      <c r="A4" s="2" t="s">
        <v>19</v>
      </c>
      <c r="B4" s="2" t="s">
        <v>20</v>
      </c>
      <c r="C4" s="2" t="s">
        <v>21</v>
      </c>
      <c r="D4" s="2" t="s">
        <v>17</v>
      </c>
      <c r="E4" s="2" t="s">
        <v>18</v>
      </c>
      <c r="F4" s="2" t="s">
        <v>18</v>
      </c>
      <c r="G4" s="3">
        <v>20041.25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5102.92</v>
      </c>
      <c r="O4" s="28">
        <f t="shared" ref="O4" si="0">G4+H4+I4+J4+K4+L4+M4-N4</f>
        <v>14938.33</v>
      </c>
    </row>
    <row r="5" spans="1:16" ht="25.5" x14ac:dyDescent="0.25">
      <c r="A5" s="2" t="s">
        <v>33</v>
      </c>
      <c r="B5" s="2" t="s">
        <v>31</v>
      </c>
      <c r="C5" s="1" t="s">
        <v>16</v>
      </c>
      <c r="D5" s="2" t="s">
        <v>17</v>
      </c>
      <c r="E5" s="2" t="s">
        <v>18</v>
      </c>
      <c r="F5" s="2" t="s">
        <v>18</v>
      </c>
      <c r="G5" s="46">
        <v>6270</v>
      </c>
      <c r="H5" s="3">
        <v>0</v>
      </c>
      <c r="I5" s="47">
        <v>0</v>
      </c>
      <c r="J5" s="47">
        <v>0</v>
      </c>
      <c r="K5" s="48">
        <v>0</v>
      </c>
      <c r="L5" s="48">
        <v>0</v>
      </c>
      <c r="M5" s="48">
        <v>0</v>
      </c>
      <c r="N5" s="3">
        <v>750.62</v>
      </c>
      <c r="O5" s="48">
        <f>G5+H5+I5+J5+K5+L5+M5-N5</f>
        <v>5519.38</v>
      </c>
      <c r="P5" s="5"/>
    </row>
    <row r="6" spans="1:16" ht="25.5" x14ac:dyDescent="0.25">
      <c r="A6" s="25" t="s">
        <v>22</v>
      </c>
      <c r="B6" s="25" t="s">
        <v>23</v>
      </c>
      <c r="C6" s="29" t="s">
        <v>24</v>
      </c>
      <c r="D6" s="25" t="s">
        <v>17</v>
      </c>
      <c r="E6" s="25" t="s">
        <v>18</v>
      </c>
      <c r="F6" s="32" t="s">
        <v>18</v>
      </c>
      <c r="G6" s="30">
        <v>5000</v>
      </c>
      <c r="H6" s="33">
        <v>0</v>
      </c>
      <c r="I6" s="33">
        <v>0</v>
      </c>
      <c r="J6" s="34">
        <v>0</v>
      </c>
      <c r="K6" s="33">
        <v>0</v>
      </c>
      <c r="L6" s="33">
        <v>0</v>
      </c>
      <c r="M6" s="33">
        <v>0</v>
      </c>
      <c r="N6" s="33">
        <v>794.07</v>
      </c>
      <c r="O6" s="33">
        <f t="shared" ref="O6:O8" si="1">(G6+H6+I6+J6+K6+L6+M6)-N6</f>
        <v>4205.93</v>
      </c>
    </row>
    <row r="7" spans="1:16" ht="51" x14ac:dyDescent="0.25">
      <c r="A7" s="26" t="s">
        <v>25</v>
      </c>
      <c r="B7" s="26" t="s">
        <v>26</v>
      </c>
      <c r="C7" s="1" t="s">
        <v>27</v>
      </c>
      <c r="D7" s="27" t="s">
        <v>17</v>
      </c>
      <c r="E7" s="26" t="s">
        <v>18</v>
      </c>
      <c r="F7" s="26" t="s">
        <v>18</v>
      </c>
      <c r="G7" s="28">
        <v>15500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3854.08</v>
      </c>
      <c r="O7" s="28">
        <f t="shared" ref="O7" si="2">G7+H7+I7+J7+K7+L7+M7-N7</f>
        <v>11645.92</v>
      </c>
    </row>
    <row r="8" spans="1:16" ht="25.5" x14ac:dyDescent="0.25">
      <c r="A8" s="6" t="s">
        <v>34</v>
      </c>
      <c r="B8" s="6" t="s">
        <v>23</v>
      </c>
      <c r="C8" s="29" t="s">
        <v>24</v>
      </c>
      <c r="D8" s="6" t="s">
        <v>17</v>
      </c>
      <c r="E8" s="6" t="s">
        <v>18</v>
      </c>
      <c r="F8" s="8" t="s">
        <v>18</v>
      </c>
      <c r="G8" s="35">
        <v>5000</v>
      </c>
      <c r="H8" s="9">
        <v>0</v>
      </c>
      <c r="I8" s="9">
        <v>0</v>
      </c>
      <c r="J8" s="36">
        <v>0</v>
      </c>
      <c r="K8" s="9">
        <v>0</v>
      </c>
      <c r="L8" s="9">
        <v>0</v>
      </c>
      <c r="M8" s="9">
        <v>0</v>
      </c>
      <c r="N8" s="9">
        <v>836.73</v>
      </c>
      <c r="O8" s="9">
        <f t="shared" si="1"/>
        <v>4163.2700000000004</v>
      </c>
      <c r="P8" s="5"/>
    </row>
    <row r="9" spans="1:16" x14ac:dyDescent="0.25">
      <c r="A9" s="38" t="s">
        <v>37</v>
      </c>
      <c r="B9" s="38"/>
      <c r="C9" s="38"/>
      <c r="D9" s="38"/>
      <c r="E9" s="38"/>
      <c r="F9" s="38"/>
      <c r="G9" s="10">
        <f t="shared" ref="G9:O9" si="3">SUM(G3:G8)</f>
        <v>54911.25</v>
      </c>
      <c r="H9" s="11">
        <f t="shared" si="3"/>
        <v>0</v>
      </c>
      <c r="I9" s="11">
        <f t="shared" si="3"/>
        <v>0</v>
      </c>
      <c r="J9" s="12">
        <f t="shared" si="3"/>
        <v>0</v>
      </c>
      <c r="K9" s="13">
        <f t="shared" si="3"/>
        <v>0</v>
      </c>
      <c r="L9" s="31">
        <f t="shared" si="3"/>
        <v>0</v>
      </c>
      <c r="M9" s="10">
        <f t="shared" si="3"/>
        <v>0</v>
      </c>
      <c r="N9" s="10">
        <f t="shared" si="3"/>
        <v>11685.5</v>
      </c>
      <c r="O9" s="10">
        <f t="shared" si="3"/>
        <v>43225.75</v>
      </c>
    </row>
    <row r="10" spans="1:16" x14ac:dyDescent="0.25">
      <c r="A10" s="14"/>
      <c r="B10" s="14"/>
      <c r="C10" s="14"/>
      <c r="D10" s="14"/>
      <c r="E10" s="14"/>
      <c r="F10" s="14"/>
      <c r="G10" s="14"/>
      <c r="H10" s="15"/>
      <c r="I10" s="15"/>
      <c r="J10" s="16"/>
      <c r="K10" s="17"/>
      <c r="L10" s="14"/>
      <c r="M10" s="14"/>
      <c r="N10" s="14"/>
      <c r="O10" s="14"/>
    </row>
    <row r="11" spans="1:16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8"/>
      <c r="K11" s="19"/>
      <c r="L11" s="14"/>
      <c r="M11" s="14"/>
      <c r="N11" s="14"/>
      <c r="O11" s="14"/>
    </row>
    <row r="12" spans="1:16" x14ac:dyDescent="0.25">
      <c r="A12" s="14" t="s">
        <v>28</v>
      </c>
      <c r="B12" s="14"/>
      <c r="C12" s="14"/>
      <c r="D12" s="14"/>
      <c r="E12" s="14"/>
      <c r="F12" s="14"/>
      <c r="G12" s="14"/>
      <c r="H12" s="14"/>
      <c r="I12" s="14"/>
      <c r="J12" s="18"/>
      <c r="K12" s="19"/>
      <c r="L12" s="14"/>
      <c r="M12" s="14"/>
      <c r="N12" s="14"/>
      <c r="O12" s="14"/>
    </row>
    <row r="13" spans="1:16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8"/>
      <c r="K13" s="19"/>
      <c r="L13" s="14"/>
      <c r="M13" s="14"/>
      <c r="N13" s="14"/>
      <c r="O13" s="14"/>
    </row>
    <row r="14" spans="1:16" x14ac:dyDescent="0.25">
      <c r="A14" s="20" t="s">
        <v>29</v>
      </c>
      <c r="B14" s="20" t="s">
        <v>30</v>
      </c>
      <c r="C14" s="14"/>
      <c r="D14" s="14"/>
      <c r="E14" s="14"/>
      <c r="F14" s="14"/>
      <c r="G14" s="14"/>
      <c r="H14" s="14"/>
      <c r="I14" s="14"/>
      <c r="J14" s="21"/>
      <c r="K14" s="19"/>
      <c r="L14" s="14"/>
      <c r="M14" s="14"/>
      <c r="N14" s="14"/>
      <c r="O14" s="14"/>
    </row>
    <row r="15" spans="1:16" x14ac:dyDescent="0.25">
      <c r="A15" s="24" t="s">
        <v>23</v>
      </c>
      <c r="B15" s="22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6" x14ac:dyDescent="0.25">
      <c r="A16" s="23" t="s">
        <v>26</v>
      </c>
      <c r="B16" s="22">
        <v>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x14ac:dyDescent="0.25">
      <c r="A17" s="24" t="s">
        <v>20</v>
      </c>
      <c r="B17" s="22">
        <v>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x14ac:dyDescent="0.25">
      <c r="A18" s="24" t="s">
        <v>31</v>
      </c>
      <c r="B18" s="22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x14ac:dyDescent="0.25">
      <c r="A19" s="24" t="s">
        <v>35</v>
      </c>
      <c r="B19" s="22">
        <v>1</v>
      </c>
    </row>
    <row r="20" spans="1:15" x14ac:dyDescent="0.25">
      <c r="A20" s="37"/>
      <c r="B20" s="37"/>
    </row>
  </sheetData>
  <autoFilter ref="A2:O2"/>
  <mergeCells count="2">
    <mergeCell ref="A1:O1"/>
    <mergeCell ref="A9:F9"/>
  </mergeCells>
  <pageMargins left="0.25" right="0.25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SEGPLAN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Barbosa de Paula Martins</dc:creator>
  <cp:lastModifiedBy>Karen Barbosa de Paula Martins</cp:lastModifiedBy>
  <cp:lastPrinted>2021-08-27T12:33:53Z</cp:lastPrinted>
  <dcterms:created xsi:type="dcterms:W3CDTF">2021-08-27T12:22:52Z</dcterms:created>
  <dcterms:modified xsi:type="dcterms:W3CDTF">2021-08-27T12:56:42Z</dcterms:modified>
</cp:coreProperties>
</file>