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9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O10" i="1"/>
  <c r="O9" i="1"/>
  <c r="O8" i="1"/>
  <c r="O7" i="1"/>
  <c r="O6" i="1"/>
  <c r="O5" i="1"/>
  <c r="O4" i="1"/>
  <c r="O3" i="1"/>
  <c r="O11" i="1" s="1"/>
</calcChain>
</file>

<file path=xl/sharedStrings.xml><?xml version="1.0" encoding="utf-8"?>
<sst xmlns="http://schemas.openxmlformats.org/spreadsheetml/2006/main" count="75" uniqueCount="42">
  <si>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</si>
  <si>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</si>
  <si>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</si>
  <si>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</si>
  <si>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</si>
  <si>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</si>
  <si>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</si>
  <si>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</si>
  <si>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</si>
  <si>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</si>
  <si>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</si>
  <si>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</si>
  <si>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</si>
  <si>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</si>
  <si>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</si>
  <si>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Hipólito Prado dos Santos</t>
  </si>
  <si>
    <t>Diretor Presidente</t>
  </si>
  <si>
    <t>Presidente</t>
  </si>
  <si>
    <t>EMPREGADO</t>
  </si>
  <si>
    <t>NÃO SE APLICA</t>
  </si>
  <si>
    <t>Gestão, Finanças e Relação com Investidores</t>
  </si>
  <si>
    <t>Diretoria Comercial e de Operações</t>
  </si>
  <si>
    <t>Sandro Gomes Batista</t>
  </si>
  <si>
    <t xml:space="preserve">Diretor de Gestão e Finanças </t>
  </si>
  <si>
    <t>Diretoria Comercial e de Operações/Diretoria de Gestão, Finanças e Relação com Investidores</t>
  </si>
  <si>
    <t xml:space="preserve">QUANTIDADE DE COLABORADORES POR FUNÇÃO NO PERÍODO </t>
  </si>
  <si>
    <t>FUNÇÃO</t>
  </si>
  <si>
    <t>QUANTIDADE</t>
  </si>
  <si>
    <t>Engenheiro Eletricista</t>
  </si>
  <si>
    <t>David De Souza Ferreira</t>
  </si>
  <si>
    <t>Assessor II</t>
  </si>
  <si>
    <t>Jovanilson Faleiro de Freitas</t>
  </si>
  <si>
    <t>Michelle Karine Muta Cristo</t>
  </si>
  <si>
    <t>Supervisor</t>
  </si>
  <si>
    <t>Wander Claudio De Oliveira</t>
  </si>
  <si>
    <t xml:space="preserve">Avner Soares Drumond </t>
  </si>
  <si>
    <t xml:space="preserve">Coordenador </t>
  </si>
  <si>
    <t>Fabricio Gonçalves Da Silva</t>
  </si>
  <si>
    <t xml:space="preserve">Auxiliar de Escritorio </t>
  </si>
  <si>
    <t xml:space="preserve">Supervisor </t>
  </si>
  <si>
    <t>FOLHA REFERENTE AO PERIODO DE  01/05/2019 a 31/05/2019</t>
  </si>
  <si>
    <t>TOTAL FOLHA DE PAGAMENTO 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</si>
</sst>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9">
    <xf numFmtId="0" fontId="0" fillId="0" borderId="0" xfId="0"/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7" fillId="2" borderId="2" xfId="2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4" fontId="7" fillId="2" borderId="2" xfId="1" applyNumberFormat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/>
    </xf>
    <xf numFmtId="0" fontId="7" fillId="2" borderId="2" xfId="2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/>
    </xf>
    <xf numFmtId="0" fontId="5" fillId="0" borderId="0" xfId="0" applyFont="1"/>
    <xf numFmtId="44" fontId="5" fillId="0" borderId="0" xfId="0" applyNumberFormat="1" applyFont="1"/>
    <xf numFmtId="44" fontId="6" fillId="0" borderId="0" xfId="0" applyNumberFormat="1" applyFont="1" applyBorder="1"/>
    <xf numFmtId="44" fontId="6" fillId="0" borderId="0" xfId="0" applyNumberFormat="1" applyFont="1"/>
    <xf numFmtId="44" fontId="6" fillId="0" borderId="0" xfId="1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6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vertical="center" wrapText="1"/>
    </xf>
    <xf numFmtId="44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180975</xdr:rowOff>
    </xdr:from>
    <xdr:to>
      <xdr:col>0</xdr:col>
      <xdr:colOff>1800225</xdr:colOff>
      <xdr:row>0</xdr:row>
      <xdr:rowOff>1276350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80975"/>
          <a:ext cx="1581149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811867</xdr:colOff>
      <xdr:row>0</xdr:row>
      <xdr:rowOff>238125</xdr:rowOff>
    </xdr:from>
    <xdr:to>
      <xdr:col>14</xdr:col>
      <xdr:colOff>609601</xdr:colOff>
      <xdr:row>0</xdr:row>
      <xdr:rowOff>1285875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492" y="238125"/>
          <a:ext cx="1645584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7" workbookViewId="0">
      <selection activeCell="D18" sqref="D18"/>
    </sheetView>
  </sheetViews>
  <sheetFormatPr defaultRowHeight="15" x14ac:dyDescent="0.25"/>
  <cols>
    <col min="1" max="1" width="30.42578125" customWidth="1"/>
    <col min="2" max="2" width="27.140625" customWidth="1"/>
    <col min="3" max="3" width="23.8554687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11" customHeight="1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1" t="s">
        <v>7</v>
      </c>
      <c r="I2" s="22" t="s">
        <v>8</v>
      </c>
      <c r="J2" s="22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3" t="s">
        <v>14</v>
      </c>
    </row>
    <row r="3" spans="1:15" ht="25.5" x14ac:dyDescent="0.25">
      <c r="A3" s="1" t="s">
        <v>35</v>
      </c>
      <c r="B3" s="1" t="s">
        <v>36</v>
      </c>
      <c r="C3" s="31" t="s">
        <v>21</v>
      </c>
      <c r="D3" s="1" t="s">
        <v>18</v>
      </c>
      <c r="E3" s="1" t="s">
        <v>19</v>
      </c>
      <c r="F3" s="1" t="s">
        <v>19</v>
      </c>
      <c r="G3" s="27">
        <v>2500</v>
      </c>
      <c r="H3" s="2">
        <v>0</v>
      </c>
      <c r="I3" s="28">
        <v>0</v>
      </c>
      <c r="J3" s="28">
        <v>0</v>
      </c>
      <c r="K3" s="29">
        <v>0</v>
      </c>
      <c r="L3" s="29">
        <v>0</v>
      </c>
      <c r="M3" s="29">
        <v>0</v>
      </c>
      <c r="N3" s="2">
        <v>252.83</v>
      </c>
      <c r="O3" s="29">
        <f>G3+H3+I3+J3+K3+L3+M3-N3</f>
        <v>2247.17</v>
      </c>
    </row>
    <row r="4" spans="1:15" ht="25.5" x14ac:dyDescent="0.25">
      <c r="A4" s="1" t="s">
        <v>29</v>
      </c>
      <c r="B4" s="1" t="s">
        <v>30</v>
      </c>
      <c r="C4" s="25" t="s">
        <v>20</v>
      </c>
      <c r="D4" s="1" t="s">
        <v>18</v>
      </c>
      <c r="E4" s="1" t="s">
        <v>19</v>
      </c>
      <c r="F4" s="1" t="s">
        <v>19</v>
      </c>
      <c r="G4" s="27">
        <v>10000</v>
      </c>
      <c r="H4" s="2">
        <v>0</v>
      </c>
      <c r="I4" s="28">
        <v>0</v>
      </c>
      <c r="J4" s="28">
        <v>0</v>
      </c>
      <c r="K4" s="29">
        <v>0</v>
      </c>
      <c r="L4" s="29">
        <v>0</v>
      </c>
      <c r="M4" s="29">
        <v>0</v>
      </c>
      <c r="N4" s="2">
        <v>2346.33</v>
      </c>
      <c r="O4" s="29">
        <f>G4+H4+I4+J4+K4+L4+M4-N4</f>
        <v>7653.67</v>
      </c>
    </row>
    <row r="5" spans="1:15" ht="39" customHeight="1" x14ac:dyDescent="0.25">
      <c r="A5" s="1" t="s">
        <v>37</v>
      </c>
      <c r="B5" s="1" t="s">
        <v>38</v>
      </c>
      <c r="C5" s="25" t="s">
        <v>20</v>
      </c>
      <c r="D5" s="1" t="s">
        <v>18</v>
      </c>
      <c r="E5" s="1" t="s">
        <v>19</v>
      </c>
      <c r="F5" s="1" t="s">
        <v>19</v>
      </c>
      <c r="G5" s="27">
        <v>1500</v>
      </c>
      <c r="H5" s="2">
        <v>0</v>
      </c>
      <c r="I5" s="28">
        <v>0</v>
      </c>
      <c r="J5" s="28">
        <v>0</v>
      </c>
      <c r="K5" s="29">
        <v>0</v>
      </c>
      <c r="L5" s="29">
        <v>0</v>
      </c>
      <c r="M5" s="29">
        <v>0</v>
      </c>
      <c r="N5" s="2">
        <v>210</v>
      </c>
      <c r="O5" s="29">
        <f>G5+H5+I5+J5+K5+L5+M5-N5</f>
        <v>1290</v>
      </c>
    </row>
    <row r="6" spans="1:15" ht="38.25" customHeight="1" x14ac:dyDescent="0.25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19</v>
      </c>
      <c r="G6" s="2">
        <v>20041.25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5055.54</v>
      </c>
      <c r="O6" s="24">
        <f t="shared" ref="O6" si="0">G6+H6+I6+J6+K6+L6+M6-N6</f>
        <v>14985.71</v>
      </c>
    </row>
    <row r="7" spans="1:15" ht="48.75" customHeight="1" x14ac:dyDescent="0.25">
      <c r="A7" s="4" t="s">
        <v>31</v>
      </c>
      <c r="B7" s="4" t="s">
        <v>28</v>
      </c>
      <c r="C7" s="9" t="s">
        <v>21</v>
      </c>
      <c r="D7" s="4" t="s">
        <v>18</v>
      </c>
      <c r="E7" s="4" t="s">
        <v>19</v>
      </c>
      <c r="F7" s="5" t="s">
        <v>19</v>
      </c>
      <c r="G7" s="6">
        <v>5988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673.07</v>
      </c>
      <c r="O7" s="7">
        <f t="shared" ref="O7:O10" si="1">(G7+H7+I7+J7+K7+L7+M7)-N7</f>
        <v>5314.93</v>
      </c>
    </row>
    <row r="8" spans="1:15" ht="33.75" customHeight="1" x14ac:dyDescent="0.25">
      <c r="A8" s="1" t="s">
        <v>32</v>
      </c>
      <c r="B8" s="1" t="s">
        <v>33</v>
      </c>
      <c r="C8" s="25" t="s">
        <v>20</v>
      </c>
      <c r="D8" s="1" t="s">
        <v>18</v>
      </c>
      <c r="E8" s="1" t="s">
        <v>19</v>
      </c>
      <c r="F8" s="1" t="s">
        <v>19</v>
      </c>
      <c r="G8" s="27">
        <v>3100</v>
      </c>
      <c r="H8" s="27">
        <v>900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533.88</v>
      </c>
      <c r="O8" s="27">
        <f t="shared" si="1"/>
        <v>3466.12</v>
      </c>
    </row>
    <row r="9" spans="1:15" ht="56.25" customHeight="1" x14ac:dyDescent="0.25">
      <c r="A9" s="36" t="s">
        <v>22</v>
      </c>
      <c r="B9" s="36" t="s">
        <v>23</v>
      </c>
      <c r="C9" s="31" t="s">
        <v>24</v>
      </c>
      <c r="D9" s="37" t="s">
        <v>18</v>
      </c>
      <c r="E9" s="36" t="s">
        <v>19</v>
      </c>
      <c r="F9" s="36" t="s">
        <v>19</v>
      </c>
      <c r="G9" s="24">
        <v>15500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3806.69</v>
      </c>
      <c r="O9" s="24">
        <f t="shared" ref="O9" si="2">G9+H9+I9+J9+K9+L9+M9-N9</f>
        <v>11693.31</v>
      </c>
    </row>
    <row r="10" spans="1:15" ht="39.75" customHeight="1" x14ac:dyDescent="0.25">
      <c r="A10" s="4" t="s">
        <v>34</v>
      </c>
      <c r="B10" s="4" t="s">
        <v>33</v>
      </c>
      <c r="C10" s="9" t="s">
        <v>21</v>
      </c>
      <c r="D10" s="4" t="s">
        <v>18</v>
      </c>
      <c r="E10" s="4" t="s">
        <v>19</v>
      </c>
      <c r="F10" s="4" t="s">
        <v>19</v>
      </c>
      <c r="G10" s="6">
        <v>3100</v>
      </c>
      <c r="H10" s="6">
        <v>900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590.76</v>
      </c>
      <c r="O10" s="6">
        <f t="shared" si="1"/>
        <v>3409.24</v>
      </c>
    </row>
    <row r="11" spans="1:15" x14ac:dyDescent="0.25">
      <c r="A11" s="32" t="s">
        <v>41</v>
      </c>
      <c r="B11" s="32"/>
      <c r="C11" s="32"/>
      <c r="D11" s="32"/>
      <c r="E11" s="32"/>
      <c r="F11" s="32"/>
      <c r="G11" s="38">
        <f t="shared" ref="G11:O11" si="3">SUM(G3:G10)</f>
        <v>61729.25</v>
      </c>
      <c r="H11" s="33">
        <f t="shared" si="3"/>
        <v>1800</v>
      </c>
      <c r="I11" s="33">
        <f t="shared" si="3"/>
        <v>0</v>
      </c>
      <c r="J11" s="34">
        <f t="shared" si="3"/>
        <v>0</v>
      </c>
      <c r="K11" s="35">
        <f t="shared" si="3"/>
        <v>0</v>
      </c>
      <c r="L11" s="10">
        <f t="shared" si="3"/>
        <v>0</v>
      </c>
      <c r="M11" s="38">
        <f t="shared" si="3"/>
        <v>0</v>
      </c>
      <c r="N11" s="38">
        <f t="shared" si="3"/>
        <v>13469.1</v>
      </c>
      <c r="O11" s="38">
        <f t="shared" si="3"/>
        <v>50060.149999999994</v>
      </c>
    </row>
    <row r="12" spans="1:15" x14ac:dyDescent="0.25">
      <c r="A12" s="11"/>
      <c r="B12" s="11"/>
      <c r="C12" s="11"/>
      <c r="D12" s="11"/>
      <c r="E12" s="11"/>
      <c r="F12" s="11"/>
      <c r="G12" s="11"/>
      <c r="H12" s="12"/>
      <c r="I12" s="12"/>
      <c r="J12" s="13"/>
      <c r="K12" s="14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5"/>
      <c r="K13" s="16"/>
      <c r="L13" s="11"/>
      <c r="M13" s="11"/>
      <c r="N13" s="11"/>
      <c r="O13" s="11"/>
    </row>
    <row r="14" spans="1:15" x14ac:dyDescent="0.25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5"/>
      <c r="K14" s="16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5"/>
      <c r="K15" s="16"/>
      <c r="L15" s="11"/>
      <c r="M15" s="11"/>
      <c r="N15" s="11"/>
      <c r="O15" s="11"/>
    </row>
    <row r="16" spans="1:15" x14ac:dyDescent="0.25">
      <c r="A16" s="17" t="s">
        <v>26</v>
      </c>
      <c r="B16" s="17" t="s">
        <v>27</v>
      </c>
      <c r="C16" s="11"/>
      <c r="D16" s="11"/>
      <c r="E16" s="11"/>
      <c r="F16" s="11"/>
      <c r="G16" s="11"/>
      <c r="H16" s="11"/>
      <c r="I16" s="11"/>
      <c r="J16" s="18"/>
      <c r="K16" s="16"/>
      <c r="L16" s="11"/>
      <c r="M16" s="11"/>
      <c r="N16" s="11"/>
      <c r="O16" s="11"/>
    </row>
    <row r="17" spans="1:15" x14ac:dyDescent="0.25">
      <c r="A17" s="26" t="s">
        <v>36</v>
      </c>
      <c r="B17" s="19">
        <v>1</v>
      </c>
      <c r="C17" s="11"/>
      <c r="D17" s="11"/>
      <c r="E17" s="11"/>
      <c r="F17" s="11"/>
      <c r="G17" s="11"/>
      <c r="H17" s="11"/>
      <c r="I17" s="11"/>
      <c r="J17" s="12"/>
      <c r="K17" s="11"/>
      <c r="L17" s="11"/>
      <c r="M17" s="11"/>
      <c r="N17" s="11"/>
      <c r="O17" s="11"/>
    </row>
    <row r="18" spans="1:15" x14ac:dyDescent="0.25">
      <c r="A18" s="26" t="s">
        <v>30</v>
      </c>
      <c r="B18" s="19">
        <v>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26" t="s">
        <v>38</v>
      </c>
      <c r="B19" s="19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20" t="s">
        <v>23</v>
      </c>
      <c r="B20" s="20">
        <v>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20" t="s">
        <v>16</v>
      </c>
      <c r="B21" s="19">
        <v>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26" t="s">
        <v>28</v>
      </c>
      <c r="B22" s="19">
        <v>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26" t="s">
        <v>39</v>
      </c>
      <c r="B23" s="19">
        <v>2</v>
      </c>
    </row>
    <row r="24" spans="1:15" x14ac:dyDescent="0.25">
      <c r="A24" s="20"/>
      <c r="B24" s="20"/>
    </row>
  </sheetData>
  <autoFilter ref="A2:O2"/>
  <mergeCells count="2">
    <mergeCell ref="A1:O1"/>
    <mergeCell ref="A11:F11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2021-08-27T13:34:04Z</cp:lastPrinted>
  <dcterms:created xsi:type="dcterms:W3CDTF">2021-08-27T13:18:11Z</dcterms:created>
  <dcterms:modified xsi:type="dcterms:W3CDTF">2021-08-27T13:34:22Z</dcterms:modified>
</cp:coreProperties>
</file>