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ursos Humanos\DOCUMENTOS DIVERSOS\2019\"/>
    </mc:Choice>
  </mc:AlternateContent>
  <bookViews>
    <workbookView xWindow="0" yWindow="0" windowWidth="20490" windowHeight="7650"/>
  </bookViews>
  <sheets>
    <sheet name="Planilha1" sheetId="1" r:id="rId1"/>
  </sheets>
  <definedNames>
    <definedName name="_xlnm._FilterDatabase" localSheetId="0" hidden="1">Planilha1!$A$2:$O$2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O10" i="1"/>
  <c r="O9" i="1"/>
  <c r="O8" i="1"/>
  <c r="O7" i="1"/>
  <c r="O6" i="1"/>
  <c r="O5" i="1"/>
  <c r="O4" i="1"/>
  <c r="O3" i="1"/>
  <c r="O11" i="1" s="1"/>
</calcChain>
</file>

<file path=xl/sharedStrings.xml><?xml version="1.0" encoding="utf-8"?>
<sst xmlns="http://schemas.openxmlformats.org/spreadsheetml/2006/main" count="75" uniqueCount="42">
  <si>
    <t>NOME</t>
  </si>
  <si>
    <t>CARGO</t>
  </si>
  <si>
    <t>LOTAÇÃO</t>
  </si>
  <si>
    <t>TIPO DE VINCULO</t>
  </si>
  <si>
    <t>CLASSE/NIVEL</t>
  </si>
  <si>
    <t>LETRA/SIMBOLO</t>
  </si>
  <si>
    <t>REMUNERAÇÃO</t>
  </si>
  <si>
    <t>GRATIFICAÇÕES</t>
  </si>
  <si>
    <t>HORAS EXTRAS</t>
  </si>
  <si>
    <t>ADICIONAL NOTURNO</t>
  </si>
  <si>
    <t>13º SALÁRIO</t>
  </si>
  <si>
    <t>ABONO</t>
  </si>
  <si>
    <t>FÉRIAS</t>
  </si>
  <si>
    <t>DESCONTOS</t>
  </si>
  <si>
    <t>VALOR LÍQUIDO</t>
  </si>
  <si>
    <t>Hipólito Prado dos Santos</t>
  </si>
  <si>
    <t>Diretor Presidente</t>
  </si>
  <si>
    <t>Presidente</t>
  </si>
  <si>
    <t>EMPREGADO</t>
  </si>
  <si>
    <t>NÃO SE APLICA</t>
  </si>
  <si>
    <t>Gestão, Finanças e Relação com Investidores</t>
  </si>
  <si>
    <t>Diretoria Comercial e de Operações</t>
  </si>
  <si>
    <t>Sandro Gomes Batista</t>
  </si>
  <si>
    <t xml:space="preserve">Diretor de Gestão e Finanças </t>
  </si>
  <si>
    <t>Diretoria Comercial e de Operações/Diretoria de Gestão, Finanças e Relação com Investidores</t>
  </si>
  <si>
    <t xml:space="preserve">QUANTIDADE DE COLABORADORES POR FUNÇÃO NO PERÍODO </t>
  </si>
  <si>
    <t>FUNÇÃO</t>
  </si>
  <si>
    <t>QUANTIDADE</t>
  </si>
  <si>
    <t>Engenheiro Eletricista</t>
  </si>
  <si>
    <t>David De Souza Ferreira</t>
  </si>
  <si>
    <t>Assessor II</t>
  </si>
  <si>
    <t>Jovanilson Faleiro de Freitas</t>
  </si>
  <si>
    <t>Michelle Karine Muta Cristo</t>
  </si>
  <si>
    <t>Supervisor</t>
  </si>
  <si>
    <t>Wander Claudio De Oliveira</t>
  </si>
  <si>
    <t>FOLHA REFERENTE AO PERIODO DE  01/03/2019 a 31/03/2019</t>
  </si>
  <si>
    <t xml:space="preserve">Avner Soares Drumond </t>
  </si>
  <si>
    <t xml:space="preserve">Coordenador </t>
  </si>
  <si>
    <t>Fabricio Gonçalves Da Silva</t>
  </si>
  <si>
    <t xml:space="preserve">Auxiliar de Escritorio </t>
  </si>
  <si>
    <t>TOTAL FOLHA DE PAGAMENTO MARÇO/2019</t>
  </si>
  <si>
    <t xml:space="preserve">Supervisor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</si>
</sst>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9">
    <xf numFmtId="0" fontId="0" fillId="0" borderId="0" xfId="0"/>
    <xf numFmtId="0" fontId="5" fillId="0" borderId="2" xfId="0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0" fontId="7" fillId="2" borderId="2" xfId="2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44" fontId="7" fillId="2" borderId="2" xfId="1" applyNumberFormat="1" applyFont="1" applyFill="1" applyBorder="1" applyAlignment="1">
      <alignment horizontal="center" vertical="center"/>
    </xf>
    <xf numFmtId="44" fontId="7" fillId="2" borderId="2" xfId="1" applyFont="1" applyFill="1" applyBorder="1" applyAlignment="1">
      <alignment horizontal="center" vertical="center"/>
    </xf>
    <xf numFmtId="44" fontId="8" fillId="3" borderId="2" xfId="0" applyNumberFormat="1" applyFont="1" applyFill="1" applyBorder="1" applyAlignment="1">
      <alignment horizontal="center" vertical="center"/>
    </xf>
    <xf numFmtId="0" fontId="7" fillId="2" borderId="2" xfId="2" applyFont="1" applyBorder="1" applyAlignment="1">
      <alignment horizontal="center" vertical="center" wrapText="1"/>
    </xf>
    <xf numFmtId="44" fontId="9" fillId="0" borderId="2" xfId="0" applyNumberFormat="1" applyFont="1" applyBorder="1" applyAlignment="1">
      <alignment horizontal="center" vertical="center"/>
    </xf>
    <xf numFmtId="0" fontId="5" fillId="0" borderId="0" xfId="0" applyFont="1"/>
    <xf numFmtId="44" fontId="5" fillId="0" borderId="0" xfId="0" applyNumberFormat="1" applyFont="1"/>
    <xf numFmtId="44" fontId="6" fillId="0" borderId="0" xfId="0" applyNumberFormat="1" applyFont="1" applyBorder="1"/>
    <xf numFmtId="44" fontId="6" fillId="0" borderId="0" xfId="0" applyNumberFormat="1" applyFont="1"/>
    <xf numFmtId="44" fontId="6" fillId="0" borderId="0" xfId="1" applyFont="1" applyBorder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center"/>
    </xf>
    <xf numFmtId="44" fontId="10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44" fontId="6" fillId="0" borderId="2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4" fontId="9" fillId="0" borderId="2" xfId="0" applyNumberFormat="1" applyFont="1" applyBorder="1"/>
    <xf numFmtId="44" fontId="9" fillId="0" borderId="2" xfId="1" applyFont="1" applyFill="1" applyBorder="1" applyAlignment="1">
      <alignment horizontal="center"/>
    </xf>
    <xf numFmtId="44" fontId="10" fillId="0" borderId="2" xfId="1" applyFont="1" applyBorder="1" applyAlignment="1">
      <alignment horizontal="center"/>
    </xf>
    <xf numFmtId="44" fontId="10" fillId="0" borderId="2" xfId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vertical="center" wrapText="1"/>
    </xf>
    <xf numFmtId="44" fontId="5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3">
    <cellStyle name="Célula de Verificação" xfId="2" builtinId="23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200025</xdr:rowOff>
    </xdr:from>
    <xdr:to>
      <xdr:col>0</xdr:col>
      <xdr:colOff>1790700</xdr:colOff>
      <xdr:row>0</xdr:row>
      <xdr:rowOff>1295400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00025"/>
          <a:ext cx="1581149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30817</xdr:colOff>
      <xdr:row>0</xdr:row>
      <xdr:rowOff>171450</xdr:rowOff>
    </xdr:from>
    <xdr:to>
      <xdr:col>14</xdr:col>
      <xdr:colOff>752476</xdr:colOff>
      <xdr:row>0</xdr:row>
      <xdr:rowOff>1219200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4667" y="171450"/>
          <a:ext cx="1645584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314325</xdr:colOff>
      <xdr:row>0</xdr:row>
      <xdr:rowOff>133350</xdr:rowOff>
    </xdr:from>
    <xdr:to>
      <xdr:col>1</xdr:col>
      <xdr:colOff>0</xdr:colOff>
      <xdr:row>0</xdr:row>
      <xdr:rowOff>1298762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3350"/>
          <a:ext cx="1714500" cy="11654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257175</xdr:colOff>
      <xdr:row>0</xdr:row>
      <xdr:rowOff>114300</xdr:rowOff>
    </xdr:from>
    <xdr:to>
      <xdr:col>0</xdr:col>
      <xdr:colOff>1971675</xdr:colOff>
      <xdr:row>0</xdr:row>
      <xdr:rowOff>1279712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14300"/>
          <a:ext cx="1714500" cy="11654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180975</xdr:colOff>
      <xdr:row>0</xdr:row>
      <xdr:rowOff>133350</xdr:rowOff>
    </xdr:from>
    <xdr:to>
      <xdr:col>0</xdr:col>
      <xdr:colOff>1895475</xdr:colOff>
      <xdr:row>0</xdr:row>
      <xdr:rowOff>1298762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0"/>
          <a:ext cx="1714500" cy="11654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266700</xdr:colOff>
      <xdr:row>0</xdr:row>
      <xdr:rowOff>171450</xdr:rowOff>
    </xdr:from>
    <xdr:to>
      <xdr:col>0</xdr:col>
      <xdr:colOff>1981200</xdr:colOff>
      <xdr:row>0</xdr:row>
      <xdr:rowOff>1336862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1450"/>
          <a:ext cx="1714500" cy="11654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D15" sqref="D15"/>
    </sheetView>
  </sheetViews>
  <sheetFormatPr defaultRowHeight="15" x14ac:dyDescent="0.25"/>
  <cols>
    <col min="1" max="1" width="30.42578125" customWidth="1"/>
    <col min="2" max="2" width="27.140625" customWidth="1"/>
    <col min="3" max="3" width="25.5703125" customWidth="1"/>
    <col min="4" max="4" width="16.7109375" customWidth="1"/>
    <col min="5" max="5" width="18.140625" customWidth="1"/>
    <col min="6" max="6" width="17.85546875" customWidth="1"/>
    <col min="7" max="7" width="17.42578125" customWidth="1"/>
    <col min="8" max="8" width="15.42578125" customWidth="1"/>
    <col min="9" max="9" width="14" customWidth="1"/>
    <col min="10" max="10" width="11.85546875" customWidth="1"/>
    <col min="11" max="11" width="13.5703125" customWidth="1"/>
    <col min="12" max="12" width="11.42578125" customWidth="1"/>
    <col min="13" max="14" width="13.85546875" customWidth="1"/>
    <col min="15" max="15" width="15.5703125" customWidth="1"/>
  </cols>
  <sheetData>
    <row r="1" spans="1:15" ht="111" customHeight="1" x14ac:dyDescent="0.2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30" x14ac:dyDescent="0.25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2" t="s">
        <v>6</v>
      </c>
      <c r="H2" s="21" t="s">
        <v>7</v>
      </c>
      <c r="I2" s="22" t="s">
        <v>8</v>
      </c>
      <c r="J2" s="22" t="s">
        <v>9</v>
      </c>
      <c r="K2" s="21" t="s">
        <v>10</v>
      </c>
      <c r="L2" s="21" t="s">
        <v>11</v>
      </c>
      <c r="M2" s="21" t="s">
        <v>12</v>
      </c>
      <c r="N2" s="21" t="s">
        <v>13</v>
      </c>
      <c r="O2" s="23" t="s">
        <v>14</v>
      </c>
    </row>
    <row r="3" spans="1:15" ht="25.5" x14ac:dyDescent="0.25">
      <c r="A3" s="1" t="s">
        <v>36</v>
      </c>
      <c r="B3" s="1" t="s">
        <v>37</v>
      </c>
      <c r="C3" s="36" t="s">
        <v>21</v>
      </c>
      <c r="D3" s="1" t="s">
        <v>18</v>
      </c>
      <c r="E3" s="1" t="s">
        <v>19</v>
      </c>
      <c r="F3" s="1" t="s">
        <v>19</v>
      </c>
      <c r="G3" s="31">
        <v>1500</v>
      </c>
      <c r="H3" s="2">
        <v>250</v>
      </c>
      <c r="I3" s="32">
        <v>0</v>
      </c>
      <c r="J3" s="32">
        <v>0</v>
      </c>
      <c r="K3" s="33">
        <v>0</v>
      </c>
      <c r="L3" s="33">
        <v>0</v>
      </c>
      <c r="M3" s="33">
        <v>0</v>
      </c>
      <c r="N3" s="2">
        <v>140</v>
      </c>
      <c r="O3" s="33">
        <f>G3+H3+I3+J3+K3+L3+M3-N3</f>
        <v>1610</v>
      </c>
    </row>
    <row r="4" spans="1:15" ht="25.5" x14ac:dyDescent="0.25">
      <c r="A4" s="1" t="s">
        <v>29</v>
      </c>
      <c r="B4" s="1" t="s">
        <v>30</v>
      </c>
      <c r="C4" s="25" t="s">
        <v>20</v>
      </c>
      <c r="D4" s="1" t="s">
        <v>18</v>
      </c>
      <c r="E4" s="1" t="s">
        <v>19</v>
      </c>
      <c r="F4" s="1" t="s">
        <v>19</v>
      </c>
      <c r="G4" s="31">
        <v>10000</v>
      </c>
      <c r="H4" s="2">
        <v>0</v>
      </c>
      <c r="I4" s="32">
        <v>0</v>
      </c>
      <c r="J4" s="32">
        <v>0</v>
      </c>
      <c r="K4" s="33">
        <v>0</v>
      </c>
      <c r="L4" s="33">
        <v>0</v>
      </c>
      <c r="M4" s="33">
        <v>0</v>
      </c>
      <c r="N4" s="2">
        <v>2346.33</v>
      </c>
      <c r="O4" s="33">
        <f>G4+H4+I4+J4+K4+L4+M4-N4</f>
        <v>7653.67</v>
      </c>
    </row>
    <row r="5" spans="1:15" ht="39" customHeight="1" x14ac:dyDescent="0.25">
      <c r="A5" s="1" t="s">
        <v>38</v>
      </c>
      <c r="B5" s="1" t="s">
        <v>39</v>
      </c>
      <c r="C5" s="25" t="s">
        <v>20</v>
      </c>
      <c r="D5" s="1" t="s">
        <v>18</v>
      </c>
      <c r="E5" s="1" t="s">
        <v>19</v>
      </c>
      <c r="F5" s="1" t="s">
        <v>19</v>
      </c>
      <c r="G5" s="31">
        <v>850</v>
      </c>
      <c r="H5" s="2">
        <v>400</v>
      </c>
      <c r="I5" s="32">
        <v>0</v>
      </c>
      <c r="J5" s="32">
        <v>0</v>
      </c>
      <c r="K5" s="33">
        <v>0</v>
      </c>
      <c r="L5" s="33">
        <v>0</v>
      </c>
      <c r="M5" s="33">
        <v>0</v>
      </c>
      <c r="N5" s="2">
        <v>251</v>
      </c>
      <c r="O5" s="33">
        <f>G5+H5+I5+J5+K5+L5+M5-N5</f>
        <v>999</v>
      </c>
    </row>
    <row r="6" spans="1:15" ht="55.5" customHeight="1" x14ac:dyDescent="0.25">
      <c r="A6" s="1" t="s">
        <v>15</v>
      </c>
      <c r="B6" s="1" t="s">
        <v>16</v>
      </c>
      <c r="C6" s="1" t="s">
        <v>17</v>
      </c>
      <c r="D6" s="1" t="s">
        <v>18</v>
      </c>
      <c r="E6" s="1" t="s">
        <v>19</v>
      </c>
      <c r="F6" s="1" t="s">
        <v>19</v>
      </c>
      <c r="G6" s="2">
        <v>20041.25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5055.54</v>
      </c>
      <c r="O6" s="24">
        <f t="shared" ref="O6" si="0">G6+H6+I6+J6+K6+L6+M6-N6</f>
        <v>14985.71</v>
      </c>
    </row>
    <row r="7" spans="1:15" ht="54.75" customHeight="1" x14ac:dyDescent="0.25">
      <c r="A7" s="4" t="s">
        <v>31</v>
      </c>
      <c r="B7" s="4" t="s">
        <v>28</v>
      </c>
      <c r="C7" s="9" t="s">
        <v>21</v>
      </c>
      <c r="D7" s="4" t="s">
        <v>18</v>
      </c>
      <c r="E7" s="4" t="s">
        <v>19</v>
      </c>
      <c r="F7" s="5" t="s">
        <v>19</v>
      </c>
      <c r="G7" s="6">
        <v>5988</v>
      </c>
      <c r="H7" s="7">
        <v>0</v>
      </c>
      <c r="I7" s="7">
        <v>0</v>
      </c>
      <c r="J7" s="8">
        <v>0</v>
      </c>
      <c r="K7" s="7">
        <v>0</v>
      </c>
      <c r="L7" s="7">
        <v>0</v>
      </c>
      <c r="M7" s="7">
        <v>0</v>
      </c>
      <c r="N7" s="7">
        <v>673.07</v>
      </c>
      <c r="O7" s="7">
        <f t="shared" ref="O7:O10" si="1">(G7+H7+I7+J7+K7+L7+M7)-N7</f>
        <v>5314.93</v>
      </c>
    </row>
    <row r="8" spans="1:15" ht="33.75" customHeight="1" x14ac:dyDescent="0.25">
      <c r="A8" s="1" t="s">
        <v>32</v>
      </c>
      <c r="B8" s="1" t="s">
        <v>33</v>
      </c>
      <c r="C8" s="25" t="s">
        <v>20</v>
      </c>
      <c r="D8" s="1" t="s">
        <v>18</v>
      </c>
      <c r="E8" s="1" t="s">
        <v>19</v>
      </c>
      <c r="F8" s="1" t="s">
        <v>19</v>
      </c>
      <c r="G8" s="31">
        <v>3100</v>
      </c>
      <c r="H8" s="31">
        <v>900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533.88</v>
      </c>
      <c r="O8" s="31">
        <f t="shared" si="1"/>
        <v>3466.12</v>
      </c>
    </row>
    <row r="9" spans="1:15" ht="51" x14ac:dyDescent="0.25">
      <c r="A9" s="37" t="s">
        <v>22</v>
      </c>
      <c r="B9" s="37" t="s">
        <v>23</v>
      </c>
      <c r="C9" s="36" t="s">
        <v>24</v>
      </c>
      <c r="D9" s="38" t="s">
        <v>18</v>
      </c>
      <c r="E9" s="37" t="s">
        <v>19</v>
      </c>
      <c r="F9" s="37" t="s">
        <v>19</v>
      </c>
      <c r="G9" s="24">
        <v>15500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3806.69</v>
      </c>
      <c r="O9" s="24">
        <f t="shared" ref="O9" si="2">G9+H9+I9+J9+K9+L9+M9-N9</f>
        <v>11693.31</v>
      </c>
    </row>
    <row r="10" spans="1:15" ht="25.5" x14ac:dyDescent="0.25">
      <c r="A10" s="4" t="s">
        <v>34</v>
      </c>
      <c r="B10" s="4" t="s">
        <v>33</v>
      </c>
      <c r="C10" s="9" t="s">
        <v>21</v>
      </c>
      <c r="D10" s="4" t="s">
        <v>18</v>
      </c>
      <c r="E10" s="4" t="s">
        <v>19</v>
      </c>
      <c r="F10" s="4" t="s">
        <v>19</v>
      </c>
      <c r="G10" s="6">
        <v>3100</v>
      </c>
      <c r="H10" s="6">
        <v>1100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839.46</v>
      </c>
      <c r="O10" s="6">
        <f t="shared" si="1"/>
        <v>3360.54</v>
      </c>
    </row>
    <row r="11" spans="1:15" x14ac:dyDescent="0.25">
      <c r="A11" s="35" t="s">
        <v>40</v>
      </c>
      <c r="B11" s="35"/>
      <c r="C11" s="35"/>
      <c r="D11" s="35"/>
      <c r="E11" s="35"/>
      <c r="F11" s="35"/>
      <c r="G11" s="26">
        <f t="shared" ref="G11:O11" si="3">SUM(G3:G10)</f>
        <v>60079.25</v>
      </c>
      <c r="H11" s="27">
        <f t="shared" si="3"/>
        <v>2650</v>
      </c>
      <c r="I11" s="27">
        <f t="shared" si="3"/>
        <v>0</v>
      </c>
      <c r="J11" s="28">
        <f t="shared" si="3"/>
        <v>0</v>
      </c>
      <c r="K11" s="29">
        <f t="shared" si="3"/>
        <v>0</v>
      </c>
      <c r="L11" s="10">
        <f t="shared" si="3"/>
        <v>0</v>
      </c>
      <c r="M11" s="26">
        <f t="shared" si="3"/>
        <v>0</v>
      </c>
      <c r="N11" s="26">
        <f t="shared" si="3"/>
        <v>13645.970000000001</v>
      </c>
      <c r="O11" s="26">
        <f t="shared" si="3"/>
        <v>49083.28</v>
      </c>
    </row>
    <row r="12" spans="1:15" x14ac:dyDescent="0.25">
      <c r="A12" s="11"/>
      <c r="B12" s="11"/>
      <c r="C12" s="11"/>
      <c r="D12" s="11"/>
      <c r="E12" s="11"/>
      <c r="F12" s="11"/>
      <c r="G12" s="11"/>
      <c r="H12" s="12"/>
      <c r="I12" s="12"/>
      <c r="J12" s="13"/>
      <c r="K12" s="14"/>
      <c r="L12" s="11"/>
      <c r="M12" s="11"/>
      <c r="N12" s="11"/>
      <c r="O12" s="11"/>
    </row>
    <row r="13" spans="1: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5"/>
      <c r="K13" s="16"/>
      <c r="L13" s="11"/>
      <c r="M13" s="11"/>
      <c r="N13" s="11"/>
      <c r="O13" s="11"/>
    </row>
    <row r="14" spans="1:15" x14ac:dyDescent="0.25">
      <c r="A14" s="11" t="s">
        <v>25</v>
      </c>
      <c r="B14" s="11"/>
      <c r="C14" s="11"/>
      <c r="D14" s="11"/>
      <c r="E14" s="11"/>
      <c r="F14" s="11"/>
      <c r="G14" s="11"/>
      <c r="H14" s="11"/>
      <c r="I14" s="11"/>
      <c r="J14" s="15"/>
      <c r="K14" s="16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5"/>
      <c r="K15" s="16"/>
      <c r="L15" s="11"/>
      <c r="M15" s="11"/>
      <c r="N15" s="11"/>
      <c r="O15" s="11"/>
    </row>
    <row r="16" spans="1:15" x14ac:dyDescent="0.25">
      <c r="A16" s="17" t="s">
        <v>26</v>
      </c>
      <c r="B16" s="17" t="s">
        <v>27</v>
      </c>
      <c r="C16" s="11"/>
      <c r="D16" s="11"/>
      <c r="E16" s="11"/>
      <c r="F16" s="11"/>
      <c r="G16" s="11"/>
      <c r="H16" s="11"/>
      <c r="I16" s="11"/>
      <c r="J16" s="18"/>
      <c r="K16" s="16"/>
      <c r="L16" s="11"/>
      <c r="M16" s="11"/>
      <c r="N16" s="11"/>
      <c r="O16" s="11"/>
    </row>
    <row r="17" spans="1:15" x14ac:dyDescent="0.25">
      <c r="A17" s="30" t="s">
        <v>37</v>
      </c>
      <c r="B17" s="19">
        <v>1</v>
      </c>
      <c r="C17" s="11"/>
      <c r="D17" s="11"/>
      <c r="E17" s="11"/>
      <c r="F17" s="11"/>
      <c r="G17" s="11"/>
      <c r="H17" s="11"/>
      <c r="I17" s="11"/>
      <c r="J17" s="12"/>
      <c r="K17" s="11"/>
      <c r="L17" s="11"/>
      <c r="M17" s="11"/>
      <c r="N17" s="11"/>
      <c r="O17" s="11"/>
    </row>
    <row r="18" spans="1:15" x14ac:dyDescent="0.25">
      <c r="A18" s="30" t="s">
        <v>30</v>
      </c>
      <c r="B18" s="19">
        <v>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30" t="s">
        <v>39</v>
      </c>
      <c r="B19" s="19">
        <v>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20" t="s">
        <v>23</v>
      </c>
      <c r="B20" s="20">
        <v>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20" t="s">
        <v>16</v>
      </c>
      <c r="B21" s="20">
        <v>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A22" s="30" t="s">
        <v>28</v>
      </c>
      <c r="B22" s="19">
        <v>1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A23" s="30" t="s">
        <v>41</v>
      </c>
      <c r="B23" s="19">
        <v>2</v>
      </c>
    </row>
    <row r="24" spans="1:15" x14ac:dyDescent="0.25">
      <c r="A24" s="20"/>
      <c r="B24" s="20"/>
    </row>
  </sheetData>
  <autoFilter ref="A2:O2"/>
  <mergeCells count="2">
    <mergeCell ref="A1:O1"/>
    <mergeCell ref="A11:F11"/>
  </mergeCells>
  <pageMargins left="0.511811024" right="0.511811024" top="0.78740157499999996" bottom="0.78740157499999996" header="0.31496062000000002" footer="0.31496062000000002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SEGPLAN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Barbosa de Paula Martins</dc:creator>
  <cp:lastModifiedBy>Karen Barbosa de Paula Martins</cp:lastModifiedBy>
  <cp:lastPrinted>2021-08-27T13:28:14Z</cp:lastPrinted>
  <dcterms:created xsi:type="dcterms:W3CDTF">2021-08-27T13:18:11Z</dcterms:created>
  <dcterms:modified xsi:type="dcterms:W3CDTF">2021-08-27T13:29:37Z</dcterms:modified>
</cp:coreProperties>
</file>