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18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  <c r="K48" i="1"/>
  <c r="J48" i="1"/>
  <c r="I48" i="1"/>
  <c r="H48" i="1"/>
  <c r="G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48" i="1" s="1"/>
</calcChain>
</file>

<file path=xl/sharedStrings.xml><?xml version="1.0" encoding="utf-8"?>
<sst xmlns="http://schemas.openxmlformats.org/spreadsheetml/2006/main" count="299" uniqueCount="79">
  <si>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</si>
  <si>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</si>
  <si>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</si>
  <si>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</si>
  <si>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</si>
  <si>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</si>
  <si>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</si>
  <si>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</si>
  <si>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ADICIONAL DE FUNÇÃO</t>
  </si>
  <si>
    <t>13º SALÁRIO</t>
  </si>
  <si>
    <t>ABONO</t>
  </si>
  <si>
    <t>FÉRIAS</t>
  </si>
  <si>
    <t>DESCONTOS</t>
  </si>
  <si>
    <t>VALOR LÍQUIDO</t>
  </si>
  <si>
    <t>Adenilson Marinho de Assis</t>
  </si>
  <si>
    <t>Supervisor</t>
  </si>
  <si>
    <t>Diretoria Comercial e de Operações</t>
  </si>
  <si>
    <t>EMPREGADO</t>
  </si>
  <si>
    <t>NÃO SE APLICA</t>
  </si>
  <si>
    <t>Aguinaldo Lazaro Leão</t>
  </si>
  <si>
    <t>Assessor IV</t>
  </si>
  <si>
    <t>Gestão, Finanças e Relação com Investidores</t>
  </si>
  <si>
    <t>Alexandre Nunes da Costa e Silva</t>
  </si>
  <si>
    <t>Assessor II</t>
  </si>
  <si>
    <t>Assessor III</t>
  </si>
  <si>
    <t>Ângelo Carlos Sobrinho de Oliveira</t>
  </si>
  <si>
    <t>Carlos Jose de Jesus Silva</t>
  </si>
  <si>
    <t>Cesar Moraes Lopes</t>
  </si>
  <si>
    <t>Claudiane Andrade Guimaraes</t>
  </si>
  <si>
    <t>Coordenador</t>
  </si>
  <si>
    <t>Divino Francisco Evangelista</t>
  </si>
  <si>
    <t>Edvaldo Cardoso de Paula</t>
  </si>
  <si>
    <t>Presidente</t>
  </si>
  <si>
    <t>Presidência</t>
  </si>
  <si>
    <t>Evandro Sebastião Ferreira</t>
  </si>
  <si>
    <t>Fernando Oliveira Valadares</t>
  </si>
  <si>
    <t>Assessor I</t>
  </si>
  <si>
    <t>Gilson Jose Romanelli</t>
  </si>
  <si>
    <t>Gizza Laurene Carmo di Oliveira</t>
  </si>
  <si>
    <t>Gerente Executivo Comercial</t>
  </si>
  <si>
    <t>Hellen Naves e Siqueira</t>
  </si>
  <si>
    <t>Isabella Rabello Raulino Alexandre</t>
  </si>
  <si>
    <t>Jacqueline Fernandes Rodrigues</t>
  </si>
  <si>
    <t>Jose Martins Costa</t>
  </si>
  <si>
    <t>Jovanilson Faleiro de Freitas</t>
  </si>
  <si>
    <t>Engenheiro Eletricista</t>
  </si>
  <si>
    <t>Juliana Cristina de Oliveira Olivatti</t>
  </si>
  <si>
    <t>Júlio Cesar Carneiro</t>
  </si>
  <si>
    <t>Kayque Rodigues de Castro</t>
  </si>
  <si>
    <t>Luciana dos Santos Rosa</t>
  </si>
  <si>
    <t>Marcos Antônio da Cunha</t>
  </si>
  <si>
    <t>Mariana Tavares Silva Lopes</t>
  </si>
  <si>
    <t>Advogada</t>
  </si>
  <si>
    <t>Marly de Oliveira Lemos</t>
  </si>
  <si>
    <t>Marouah Kholi</t>
  </si>
  <si>
    <t>Paulo Cezar Ramos</t>
  </si>
  <si>
    <t>Saul Greco Abdelnur</t>
  </si>
  <si>
    <t>Sergio Augusto Almeida Gualberto</t>
  </si>
  <si>
    <t>Silvia Ferreira do Prado</t>
  </si>
  <si>
    <t>Sulleika Vieira de Lima</t>
  </si>
  <si>
    <t>Sunelio Ferreira de Queiroz</t>
  </si>
  <si>
    <t>Thuanny Oliveira Fernandes  Pereira</t>
  </si>
  <si>
    <t>TOTAL FOLHA DE PAGAMENTO AGOSTO/2018</t>
  </si>
  <si>
    <t xml:space="preserve">QUANTIDADE DE COLABORADORES POR FUNÇÃO NO PERÍODO </t>
  </si>
  <si>
    <t>FUNÇÃO</t>
  </si>
  <si>
    <t>QUANTIDADE</t>
  </si>
  <si>
    <t>FOLHA REFERENTE AO PERIODO DE  01/08/2018 a 31/08/2018</t>
  </si>
  <si>
    <t>André Custodio Moreira Junior</t>
  </si>
  <si>
    <t>Daniela Mendonça Linhares</t>
  </si>
  <si>
    <t>Doroteia Vieira</t>
  </si>
  <si>
    <t>José Duarte dos Santos</t>
  </si>
  <si>
    <t>Kamillo de Sousa Teixeira</t>
  </si>
  <si>
    <t>Nely Alves Ferreira</t>
  </si>
  <si>
    <t>Paulo Roberto de Oliveira Junior</t>
  </si>
  <si>
    <t>Prudêncio Moreira dos Santos</t>
  </si>
  <si>
    <t>Rogerio dos Santos Nunes</t>
  </si>
  <si>
    <t>Suzi Arc Rezende Vale</t>
  </si>
  <si>
    <t>Vera Lucia das Dores</t>
  </si>
  <si>
    <t>Wyllana Maryana Fernandes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</si>
</sst>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2">
    <xf numFmtId="0" fontId="0" fillId="0" borderId="0" xfId="0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2" borderId="2" xfId="2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44" fontId="8" fillId="2" borderId="2" xfId="1" applyNumberFormat="1" applyFont="1" applyFill="1" applyBorder="1" applyAlignment="1">
      <alignment horizontal="center" vertical="center"/>
    </xf>
    <xf numFmtId="44" fontId="8" fillId="2" borderId="2" xfId="1" applyFont="1" applyFill="1" applyBorder="1" applyAlignment="1">
      <alignment horizontal="center" vertical="center"/>
    </xf>
    <xf numFmtId="44" fontId="9" fillId="4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8" fillId="3" borderId="2" xfId="0" applyNumberFormat="1" applyFont="1" applyFill="1" applyBorder="1" applyAlignment="1">
      <alignment horizontal="center" vertical="center" wrapText="1"/>
    </xf>
    <xf numFmtId="44" fontId="8" fillId="3" borderId="2" xfId="0" applyNumberFormat="1" applyFont="1" applyFill="1" applyBorder="1" applyAlignment="1">
      <alignment horizontal="center" vertical="center"/>
    </xf>
    <xf numFmtId="44" fontId="8" fillId="2" borderId="2" xfId="2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44" fontId="10" fillId="0" borderId="2" xfId="1" applyFont="1" applyFill="1" applyBorder="1" applyAlignment="1">
      <alignment horizontal="center" vertical="center"/>
    </xf>
    <xf numFmtId="0" fontId="6" fillId="0" borderId="0" xfId="0" applyFont="1"/>
    <xf numFmtId="44" fontId="6" fillId="0" borderId="0" xfId="0" applyNumberFormat="1" applyFont="1"/>
    <xf numFmtId="44" fontId="7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152400</xdr:rowOff>
    </xdr:from>
    <xdr:to>
      <xdr:col>0</xdr:col>
      <xdr:colOff>1733550</xdr:colOff>
      <xdr:row>0</xdr:row>
      <xdr:rowOff>1009650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F4A8C01-1812-4319-893F-ABDE7BA871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152400"/>
          <a:ext cx="1476376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154640</xdr:colOff>
      <xdr:row>0</xdr:row>
      <xdr:rowOff>76200</xdr:rowOff>
    </xdr:from>
    <xdr:to>
      <xdr:col>13</xdr:col>
      <xdr:colOff>790574</xdr:colOff>
      <xdr:row>0</xdr:row>
      <xdr:rowOff>1057275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5090" y="76200"/>
          <a:ext cx="1559859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workbookViewId="0">
      <selection activeCell="B2" sqref="B2"/>
    </sheetView>
  </sheetViews>
  <sheetFormatPr defaultRowHeight="15" x14ac:dyDescent="0.25"/>
  <cols>
    <col min="1" max="1" width="34.28515625" customWidth="1"/>
    <col min="2" max="2" width="27.140625" customWidth="1"/>
    <col min="3" max="3" width="24" customWidth="1"/>
    <col min="4" max="4" width="18.2851562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3.5703125" customWidth="1"/>
    <col min="11" max="11" width="11.42578125" customWidth="1"/>
    <col min="12" max="13" width="13.85546875" customWidth="1"/>
    <col min="14" max="14" width="14.7109375" customWidth="1"/>
  </cols>
  <sheetData>
    <row r="1" spans="1:14" ht="87.75" customHeight="1" x14ac:dyDescent="0.2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4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5" t="s">
        <v>13</v>
      </c>
    </row>
    <row r="3" spans="1:14" ht="25.5" x14ac:dyDescent="0.25">
      <c r="A3" s="6" t="s">
        <v>14</v>
      </c>
      <c r="B3" s="6" t="s">
        <v>15</v>
      </c>
      <c r="C3" s="7" t="s">
        <v>16</v>
      </c>
      <c r="D3" s="6" t="s">
        <v>17</v>
      </c>
      <c r="E3" s="6" t="s">
        <v>18</v>
      </c>
      <c r="F3" s="6" t="s">
        <v>18</v>
      </c>
      <c r="G3" s="8">
        <v>3100</v>
      </c>
      <c r="H3" s="9">
        <v>0</v>
      </c>
      <c r="I3" s="8">
        <v>0</v>
      </c>
      <c r="J3" s="9">
        <v>0</v>
      </c>
      <c r="K3" s="9">
        <v>0</v>
      </c>
      <c r="L3" s="9">
        <v>0</v>
      </c>
      <c r="M3" s="9">
        <v>405.13</v>
      </c>
      <c r="N3" s="9">
        <f>G3+H3+I3+J3+K3+L3-M3</f>
        <v>2694.87</v>
      </c>
    </row>
    <row r="4" spans="1:14" ht="25.5" x14ac:dyDescent="0.25">
      <c r="A4" s="6" t="s">
        <v>19</v>
      </c>
      <c r="B4" s="6" t="s">
        <v>20</v>
      </c>
      <c r="C4" s="10" t="s">
        <v>21</v>
      </c>
      <c r="D4" s="6" t="s">
        <v>17</v>
      </c>
      <c r="E4" s="6" t="s">
        <v>18</v>
      </c>
      <c r="F4" s="6" t="s">
        <v>18</v>
      </c>
      <c r="G4" s="8">
        <v>5000</v>
      </c>
      <c r="H4" s="9">
        <v>0</v>
      </c>
      <c r="I4" s="8">
        <v>0</v>
      </c>
      <c r="J4" s="9">
        <v>0</v>
      </c>
      <c r="K4" s="9">
        <v>0</v>
      </c>
      <c r="L4" s="9">
        <v>0</v>
      </c>
      <c r="M4" s="9">
        <v>915.12</v>
      </c>
      <c r="N4" s="9">
        <f t="shared" ref="N4:N47" si="0">G4+H4+I4+J4+K4+L4-M4</f>
        <v>4084.88</v>
      </c>
    </row>
    <row r="5" spans="1:14" ht="25.5" x14ac:dyDescent="0.25">
      <c r="A5" s="11" t="s">
        <v>22</v>
      </c>
      <c r="B5" s="11" t="s">
        <v>23</v>
      </c>
      <c r="C5" s="12" t="s">
        <v>21</v>
      </c>
      <c r="D5" s="11" t="s">
        <v>17</v>
      </c>
      <c r="E5" s="11" t="s">
        <v>18</v>
      </c>
      <c r="F5" s="13" t="s">
        <v>18</v>
      </c>
      <c r="G5" s="14">
        <v>10000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2330.89</v>
      </c>
      <c r="N5" s="15">
        <f t="shared" si="0"/>
        <v>7669.1100000000006</v>
      </c>
    </row>
    <row r="6" spans="1:14" ht="25.5" x14ac:dyDescent="0.25">
      <c r="A6" s="6" t="s">
        <v>67</v>
      </c>
      <c r="B6" s="6" t="s">
        <v>36</v>
      </c>
      <c r="C6" s="10" t="s">
        <v>21</v>
      </c>
      <c r="D6" s="6" t="s">
        <v>17</v>
      </c>
      <c r="E6" s="6" t="s">
        <v>18</v>
      </c>
      <c r="F6" s="6" t="s">
        <v>18</v>
      </c>
      <c r="G6" s="8">
        <v>12133.33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2917.56</v>
      </c>
      <c r="N6" s="9">
        <f t="shared" si="0"/>
        <v>9215.77</v>
      </c>
    </row>
    <row r="7" spans="1:14" ht="25.5" x14ac:dyDescent="0.25">
      <c r="A7" s="6" t="s">
        <v>25</v>
      </c>
      <c r="B7" s="6" t="s">
        <v>24</v>
      </c>
      <c r="C7" s="10" t="s">
        <v>21</v>
      </c>
      <c r="D7" s="6" t="s">
        <v>17</v>
      </c>
      <c r="E7" s="6" t="s">
        <v>18</v>
      </c>
      <c r="F7" s="6" t="s">
        <v>18</v>
      </c>
      <c r="G7" s="8">
        <v>8000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1624.48</v>
      </c>
      <c r="N7" s="9">
        <f t="shared" si="0"/>
        <v>6375.52</v>
      </c>
    </row>
    <row r="8" spans="1:14" ht="25.5" x14ac:dyDescent="0.25">
      <c r="A8" s="11" t="s">
        <v>26</v>
      </c>
      <c r="B8" s="11" t="s">
        <v>15</v>
      </c>
      <c r="C8" s="12" t="s">
        <v>21</v>
      </c>
      <c r="D8" s="11" t="s">
        <v>17</v>
      </c>
      <c r="E8" s="11" t="s">
        <v>18</v>
      </c>
      <c r="F8" s="11" t="s">
        <v>18</v>
      </c>
      <c r="G8" s="14">
        <v>3100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405.13</v>
      </c>
      <c r="N8" s="14">
        <f t="shared" si="0"/>
        <v>2694.87</v>
      </c>
    </row>
    <row r="9" spans="1:14" ht="25.5" x14ac:dyDescent="0.25">
      <c r="A9" s="6" t="s">
        <v>27</v>
      </c>
      <c r="B9" s="6" t="s">
        <v>24</v>
      </c>
      <c r="C9" s="10" t="s">
        <v>21</v>
      </c>
      <c r="D9" s="6" t="s">
        <v>17</v>
      </c>
      <c r="E9" s="6" t="s">
        <v>18</v>
      </c>
      <c r="F9" s="6" t="s">
        <v>18</v>
      </c>
      <c r="G9" s="8">
        <v>8000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1780.89</v>
      </c>
      <c r="N9" s="9">
        <f t="shared" si="0"/>
        <v>6219.11</v>
      </c>
    </row>
    <row r="10" spans="1:14" ht="25.5" x14ac:dyDescent="0.25">
      <c r="A10" s="6" t="s">
        <v>28</v>
      </c>
      <c r="B10" s="6" t="s">
        <v>29</v>
      </c>
      <c r="C10" s="10" t="s">
        <v>21</v>
      </c>
      <c r="D10" s="6" t="s">
        <v>17</v>
      </c>
      <c r="E10" s="6" t="s">
        <v>18</v>
      </c>
      <c r="F10" s="6" t="s">
        <v>18</v>
      </c>
      <c r="G10" s="8">
        <v>2500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225</v>
      </c>
      <c r="N10" s="9">
        <f t="shared" si="0"/>
        <v>2275</v>
      </c>
    </row>
    <row r="11" spans="1:14" ht="25.5" x14ac:dyDescent="0.25">
      <c r="A11" s="6" t="s">
        <v>68</v>
      </c>
      <c r="B11" s="6" t="s">
        <v>15</v>
      </c>
      <c r="C11" s="10" t="s">
        <v>21</v>
      </c>
      <c r="D11" s="6" t="s">
        <v>17</v>
      </c>
      <c r="E11" s="6" t="s">
        <v>18</v>
      </c>
      <c r="F11" s="6" t="s">
        <v>18</v>
      </c>
      <c r="G11" s="8">
        <v>1860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167.4</v>
      </c>
      <c r="N11" s="9">
        <f t="shared" si="0"/>
        <v>1692.6</v>
      </c>
    </row>
    <row r="12" spans="1:14" ht="25.5" x14ac:dyDescent="0.25">
      <c r="A12" s="11" t="s">
        <v>30</v>
      </c>
      <c r="B12" s="11" t="s">
        <v>29</v>
      </c>
      <c r="C12" s="12" t="s">
        <v>21</v>
      </c>
      <c r="D12" s="11" t="s">
        <v>17</v>
      </c>
      <c r="E12" s="11" t="s">
        <v>18</v>
      </c>
      <c r="F12" s="11" t="s">
        <v>18</v>
      </c>
      <c r="G12" s="14">
        <v>2500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252.83</v>
      </c>
      <c r="N12" s="14">
        <f t="shared" si="0"/>
        <v>2247.17</v>
      </c>
    </row>
    <row r="13" spans="1:14" ht="25.5" x14ac:dyDescent="0.25">
      <c r="A13" s="6" t="s">
        <v>69</v>
      </c>
      <c r="B13" s="6" t="s">
        <v>15</v>
      </c>
      <c r="C13" s="10" t="s">
        <v>21</v>
      </c>
      <c r="D13" s="6" t="s">
        <v>17</v>
      </c>
      <c r="E13" s="6" t="s">
        <v>18</v>
      </c>
      <c r="F13" s="6" t="s">
        <v>18</v>
      </c>
      <c r="G13" s="8">
        <v>826.67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66.13</v>
      </c>
      <c r="N13" s="9">
        <f t="shared" si="0"/>
        <v>760.54</v>
      </c>
    </row>
    <row r="14" spans="1:14" x14ac:dyDescent="0.25">
      <c r="A14" s="6" t="s">
        <v>31</v>
      </c>
      <c r="B14" s="6" t="s">
        <v>32</v>
      </c>
      <c r="C14" s="6" t="s">
        <v>33</v>
      </c>
      <c r="D14" s="6" t="s">
        <v>17</v>
      </c>
      <c r="E14" s="6" t="s">
        <v>18</v>
      </c>
      <c r="F14" s="6" t="s">
        <v>18</v>
      </c>
      <c r="G14" s="8">
        <v>10020.629999999999</v>
      </c>
      <c r="H14" s="9">
        <v>0</v>
      </c>
      <c r="I14" s="8">
        <v>0</v>
      </c>
      <c r="J14" s="8">
        <v>0</v>
      </c>
      <c r="K14" s="9">
        <v>0</v>
      </c>
      <c r="L14" s="9">
        <v>0</v>
      </c>
      <c r="M14" s="9">
        <v>2336.5700000000002</v>
      </c>
      <c r="N14" s="9">
        <f t="shared" si="0"/>
        <v>7684.0599999999995</v>
      </c>
    </row>
    <row r="15" spans="1:14" ht="25.5" x14ac:dyDescent="0.25">
      <c r="A15" s="6" t="s">
        <v>34</v>
      </c>
      <c r="B15" s="6" t="s">
        <v>20</v>
      </c>
      <c r="C15" s="10" t="s">
        <v>21</v>
      </c>
      <c r="D15" s="6" t="s">
        <v>17</v>
      </c>
      <c r="E15" s="6" t="s">
        <v>18</v>
      </c>
      <c r="F15" s="6" t="s">
        <v>18</v>
      </c>
      <c r="G15" s="8">
        <v>5000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872.46</v>
      </c>
      <c r="N15" s="9">
        <f t="shared" si="0"/>
        <v>4127.54</v>
      </c>
    </row>
    <row r="16" spans="1:14" ht="25.5" x14ac:dyDescent="0.25">
      <c r="A16" s="6" t="s">
        <v>35</v>
      </c>
      <c r="B16" s="6" t="s">
        <v>36</v>
      </c>
      <c r="C16" s="10" t="s">
        <v>21</v>
      </c>
      <c r="D16" s="6" t="s">
        <v>17</v>
      </c>
      <c r="E16" s="6" t="s">
        <v>18</v>
      </c>
      <c r="F16" s="6" t="s">
        <v>18</v>
      </c>
      <c r="G16" s="8">
        <v>14000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3326.62</v>
      </c>
      <c r="N16" s="9">
        <f t="shared" si="0"/>
        <v>10673.380000000001</v>
      </c>
    </row>
    <row r="17" spans="1:14" ht="25.5" x14ac:dyDescent="0.25">
      <c r="A17" s="11" t="s">
        <v>37</v>
      </c>
      <c r="B17" s="11" t="s">
        <v>20</v>
      </c>
      <c r="C17" s="12" t="s">
        <v>21</v>
      </c>
      <c r="D17" s="11" t="s">
        <v>17</v>
      </c>
      <c r="E17" s="11" t="s">
        <v>18</v>
      </c>
      <c r="F17" s="11" t="s">
        <v>18</v>
      </c>
      <c r="G17" s="14">
        <v>5000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915.12</v>
      </c>
      <c r="N17" s="14">
        <f t="shared" si="0"/>
        <v>4084.88</v>
      </c>
    </row>
    <row r="18" spans="1:14" ht="25.5" x14ac:dyDescent="0.25">
      <c r="A18" s="6" t="s">
        <v>38</v>
      </c>
      <c r="B18" s="6" t="s">
        <v>39</v>
      </c>
      <c r="C18" s="10" t="s">
        <v>21</v>
      </c>
      <c r="D18" s="6" t="s">
        <v>17</v>
      </c>
      <c r="E18" s="6" t="s">
        <v>18</v>
      </c>
      <c r="F18" s="6" t="s">
        <v>18</v>
      </c>
      <c r="G18" s="8">
        <v>6428.57</v>
      </c>
      <c r="H18" s="8">
        <v>0</v>
      </c>
      <c r="I18" s="8">
        <v>2571.4299999999998</v>
      </c>
      <c r="J18" s="8">
        <v>0</v>
      </c>
      <c r="K18" s="8">
        <v>0</v>
      </c>
      <c r="L18" s="8">
        <v>0</v>
      </c>
      <c r="M18" s="8">
        <v>1951.62</v>
      </c>
      <c r="N18" s="9">
        <f t="shared" si="0"/>
        <v>7048.38</v>
      </c>
    </row>
    <row r="19" spans="1:14" ht="25.5" x14ac:dyDescent="0.25">
      <c r="A19" s="6" t="s">
        <v>40</v>
      </c>
      <c r="B19" s="6" t="s">
        <v>36</v>
      </c>
      <c r="C19" s="10" t="s">
        <v>21</v>
      </c>
      <c r="D19" s="6" t="s">
        <v>17</v>
      </c>
      <c r="E19" s="6" t="s">
        <v>18</v>
      </c>
      <c r="F19" s="6" t="s">
        <v>18</v>
      </c>
      <c r="G19" s="8">
        <v>14000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3430.89</v>
      </c>
      <c r="N19" s="9">
        <f t="shared" si="0"/>
        <v>10569.11</v>
      </c>
    </row>
    <row r="20" spans="1:14" ht="25.5" x14ac:dyDescent="0.25">
      <c r="A20" s="6" t="s">
        <v>41</v>
      </c>
      <c r="B20" s="6" t="s">
        <v>15</v>
      </c>
      <c r="C20" s="10" t="s">
        <v>21</v>
      </c>
      <c r="D20" s="6" t="s">
        <v>17</v>
      </c>
      <c r="E20" s="6" t="s">
        <v>18</v>
      </c>
      <c r="F20" s="6" t="s">
        <v>18</v>
      </c>
      <c r="G20" s="8">
        <v>3100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405.13</v>
      </c>
      <c r="N20" s="9">
        <f t="shared" si="0"/>
        <v>2694.87</v>
      </c>
    </row>
    <row r="21" spans="1:14" ht="25.5" x14ac:dyDescent="0.25">
      <c r="A21" s="11" t="s">
        <v>42</v>
      </c>
      <c r="B21" s="11" t="s">
        <v>24</v>
      </c>
      <c r="C21" s="12" t="s">
        <v>21</v>
      </c>
      <c r="D21" s="11" t="s">
        <v>17</v>
      </c>
      <c r="E21" s="11" t="s">
        <v>18</v>
      </c>
      <c r="F21" s="11" t="s">
        <v>18</v>
      </c>
      <c r="G21" s="14">
        <v>8000</v>
      </c>
      <c r="H21" s="14">
        <v>413.33</v>
      </c>
      <c r="I21" s="14">
        <v>0</v>
      </c>
      <c r="J21" s="14">
        <v>0</v>
      </c>
      <c r="K21" s="14">
        <v>0</v>
      </c>
      <c r="L21" s="14">
        <v>0</v>
      </c>
      <c r="M21" s="14">
        <v>1790.29</v>
      </c>
      <c r="N21" s="14">
        <f t="shared" si="0"/>
        <v>6623.04</v>
      </c>
    </row>
    <row r="22" spans="1:14" ht="25.5" x14ac:dyDescent="0.25">
      <c r="A22" s="6" t="s">
        <v>70</v>
      </c>
      <c r="B22" s="6" t="s">
        <v>20</v>
      </c>
      <c r="C22" s="10" t="s">
        <v>21</v>
      </c>
      <c r="D22" s="6" t="s">
        <v>17</v>
      </c>
      <c r="E22" s="6" t="s">
        <v>18</v>
      </c>
      <c r="F22" s="6" t="s">
        <v>18</v>
      </c>
      <c r="G22" s="8">
        <v>3666.67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538.03</v>
      </c>
      <c r="N22" s="9">
        <f t="shared" si="0"/>
        <v>3128.6400000000003</v>
      </c>
    </row>
    <row r="23" spans="1:14" ht="25.5" x14ac:dyDescent="0.25">
      <c r="A23" s="6" t="s">
        <v>43</v>
      </c>
      <c r="B23" s="6" t="s">
        <v>29</v>
      </c>
      <c r="C23" s="10" t="s">
        <v>21</v>
      </c>
      <c r="D23" s="6" t="s">
        <v>17</v>
      </c>
      <c r="E23" s="6" t="s">
        <v>18</v>
      </c>
      <c r="F23" s="6" t="s">
        <v>18</v>
      </c>
      <c r="G23" s="8">
        <v>2500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252.83</v>
      </c>
      <c r="N23" s="9">
        <f t="shared" si="0"/>
        <v>2247.17</v>
      </c>
    </row>
    <row r="24" spans="1:14" ht="25.5" x14ac:dyDescent="0.25">
      <c r="A24" s="11" t="s">
        <v>44</v>
      </c>
      <c r="B24" s="11" t="s">
        <v>45</v>
      </c>
      <c r="C24" s="12" t="s">
        <v>16</v>
      </c>
      <c r="D24" s="11" t="s">
        <v>17</v>
      </c>
      <c r="E24" s="11" t="s">
        <v>18</v>
      </c>
      <c r="F24" s="13" t="s">
        <v>18</v>
      </c>
      <c r="G24" s="14">
        <v>5724</v>
      </c>
      <c r="H24" s="15">
        <v>0</v>
      </c>
      <c r="I24" s="15">
        <v>0</v>
      </c>
      <c r="J24" s="16">
        <v>0</v>
      </c>
      <c r="K24" s="15">
        <v>0</v>
      </c>
      <c r="L24" s="15">
        <v>0</v>
      </c>
      <c r="M24" s="15">
        <v>600.47</v>
      </c>
      <c r="N24" s="15">
        <f t="shared" si="0"/>
        <v>5123.53</v>
      </c>
    </row>
    <row r="25" spans="1:14" ht="25.5" x14ac:dyDescent="0.25">
      <c r="A25" s="6" t="s">
        <v>46</v>
      </c>
      <c r="B25" s="6" t="s">
        <v>39</v>
      </c>
      <c r="C25" s="10" t="s">
        <v>21</v>
      </c>
      <c r="D25" s="6" t="s">
        <v>17</v>
      </c>
      <c r="E25" s="6" t="s">
        <v>18</v>
      </c>
      <c r="F25" s="6" t="s">
        <v>18</v>
      </c>
      <c r="G25" s="8">
        <v>6428.57</v>
      </c>
      <c r="H25" s="8">
        <v>0</v>
      </c>
      <c r="I25" s="8">
        <v>2571.4299999999998</v>
      </c>
      <c r="J25" s="8">
        <v>0</v>
      </c>
      <c r="K25" s="8">
        <v>0</v>
      </c>
      <c r="L25" s="8">
        <v>0</v>
      </c>
      <c r="M25" s="8">
        <v>2003.76</v>
      </c>
      <c r="N25" s="9">
        <f t="shared" si="0"/>
        <v>6996.24</v>
      </c>
    </row>
    <row r="26" spans="1:14" ht="25.5" x14ac:dyDescent="0.25">
      <c r="A26" s="6" t="s">
        <v>47</v>
      </c>
      <c r="B26" s="6" t="s">
        <v>36</v>
      </c>
      <c r="C26" s="10" t="s">
        <v>21</v>
      </c>
      <c r="D26" s="6" t="s">
        <v>17</v>
      </c>
      <c r="E26" s="6" t="s">
        <v>18</v>
      </c>
      <c r="F26" s="6" t="s">
        <v>18</v>
      </c>
      <c r="G26" s="8">
        <v>14000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3430.89</v>
      </c>
      <c r="N26" s="9">
        <f t="shared" si="0"/>
        <v>10569.11</v>
      </c>
    </row>
    <row r="27" spans="1:14" ht="25.5" x14ac:dyDescent="0.25">
      <c r="A27" s="6" t="s">
        <v>71</v>
      </c>
      <c r="B27" s="6" t="s">
        <v>15</v>
      </c>
      <c r="C27" s="10" t="s">
        <v>21</v>
      </c>
      <c r="D27" s="6" t="s">
        <v>17</v>
      </c>
      <c r="E27" s="6" t="s">
        <v>18</v>
      </c>
      <c r="F27" s="6" t="s">
        <v>18</v>
      </c>
      <c r="G27" s="8">
        <v>2273.33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204.6</v>
      </c>
      <c r="N27" s="9">
        <f t="shared" si="0"/>
        <v>2068.73</v>
      </c>
    </row>
    <row r="28" spans="1:14" ht="25.5" x14ac:dyDescent="0.25">
      <c r="A28" s="11" t="s">
        <v>48</v>
      </c>
      <c r="B28" s="11" t="s">
        <v>15</v>
      </c>
      <c r="C28" s="12" t="s">
        <v>21</v>
      </c>
      <c r="D28" s="11" t="s">
        <v>17</v>
      </c>
      <c r="E28" s="11" t="s">
        <v>18</v>
      </c>
      <c r="F28" s="11" t="s">
        <v>18</v>
      </c>
      <c r="G28" s="14">
        <v>3100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405.13</v>
      </c>
      <c r="N28" s="14">
        <f t="shared" si="0"/>
        <v>2694.87</v>
      </c>
    </row>
    <row r="29" spans="1:14" ht="25.5" x14ac:dyDescent="0.25">
      <c r="A29" s="6" t="s">
        <v>49</v>
      </c>
      <c r="B29" s="6" t="s">
        <v>39</v>
      </c>
      <c r="C29" s="10" t="s">
        <v>21</v>
      </c>
      <c r="D29" s="6" t="s">
        <v>17</v>
      </c>
      <c r="E29" s="6" t="s">
        <v>18</v>
      </c>
      <c r="F29" s="6" t="s">
        <v>18</v>
      </c>
      <c r="G29" s="8">
        <v>6428.57</v>
      </c>
      <c r="H29" s="8">
        <v>0</v>
      </c>
      <c r="I29" s="8">
        <v>2571.4299999999998</v>
      </c>
      <c r="J29" s="8">
        <v>0</v>
      </c>
      <c r="K29" s="8">
        <v>0</v>
      </c>
      <c r="L29" s="8">
        <v>0</v>
      </c>
      <c r="M29" s="8">
        <v>2055.89</v>
      </c>
      <c r="N29" s="9">
        <f t="shared" si="0"/>
        <v>6944.1100000000006</v>
      </c>
    </row>
    <row r="30" spans="1:14" ht="25.5" x14ac:dyDescent="0.25">
      <c r="A30" s="6" t="s">
        <v>50</v>
      </c>
      <c r="B30" s="6" t="s">
        <v>24</v>
      </c>
      <c r="C30" s="10" t="s">
        <v>21</v>
      </c>
      <c r="D30" s="6" t="s">
        <v>17</v>
      </c>
      <c r="E30" s="6" t="s">
        <v>18</v>
      </c>
      <c r="F30" s="6" t="s">
        <v>18</v>
      </c>
      <c r="G30" s="8">
        <v>8000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1780.89</v>
      </c>
      <c r="N30" s="9">
        <f t="shared" si="0"/>
        <v>6219.11</v>
      </c>
    </row>
    <row r="31" spans="1:14" ht="25.5" x14ac:dyDescent="0.25">
      <c r="A31" s="6" t="s">
        <v>51</v>
      </c>
      <c r="B31" s="6" t="s">
        <v>52</v>
      </c>
      <c r="C31" s="10" t="s">
        <v>21</v>
      </c>
      <c r="D31" s="6" t="s">
        <v>17</v>
      </c>
      <c r="E31" s="6" t="s">
        <v>18</v>
      </c>
      <c r="F31" s="6" t="s">
        <v>18</v>
      </c>
      <c r="G31" s="8">
        <v>13750</v>
      </c>
      <c r="H31" s="8">
        <v>0</v>
      </c>
      <c r="I31" s="8">
        <v>8687.5</v>
      </c>
      <c r="J31" s="8">
        <v>0</v>
      </c>
      <c r="K31" s="8">
        <v>0</v>
      </c>
      <c r="L31" s="8">
        <v>0</v>
      </c>
      <c r="M31" s="8">
        <v>6792.52</v>
      </c>
      <c r="N31" s="9">
        <f t="shared" si="0"/>
        <v>15644.98</v>
      </c>
    </row>
    <row r="32" spans="1:14" ht="25.5" x14ac:dyDescent="0.25">
      <c r="A32" s="6" t="s">
        <v>53</v>
      </c>
      <c r="B32" s="6" t="s">
        <v>29</v>
      </c>
      <c r="C32" s="10" t="s">
        <v>21</v>
      </c>
      <c r="D32" s="6" t="s">
        <v>17</v>
      </c>
      <c r="E32" s="6" t="s">
        <v>18</v>
      </c>
      <c r="F32" s="6" t="s">
        <v>18</v>
      </c>
      <c r="G32" s="8">
        <v>2500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252.83</v>
      </c>
      <c r="N32" s="9">
        <f t="shared" si="0"/>
        <v>2247.17</v>
      </c>
    </row>
    <row r="33" spans="1:14" ht="25.5" x14ac:dyDescent="0.25">
      <c r="A33" s="11" t="s">
        <v>54</v>
      </c>
      <c r="B33" s="11" t="s">
        <v>20</v>
      </c>
      <c r="C33" s="12" t="s">
        <v>21</v>
      </c>
      <c r="D33" s="11" t="s">
        <v>17</v>
      </c>
      <c r="E33" s="11" t="s">
        <v>18</v>
      </c>
      <c r="F33" s="11" t="s">
        <v>18</v>
      </c>
      <c r="G33" s="20">
        <v>5000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915.12</v>
      </c>
      <c r="N33" s="20">
        <f t="shared" si="0"/>
        <v>4084.88</v>
      </c>
    </row>
    <row r="34" spans="1:14" ht="25.5" x14ac:dyDescent="0.25">
      <c r="A34" s="6" t="s">
        <v>72</v>
      </c>
      <c r="B34" s="6" t="s">
        <v>15</v>
      </c>
      <c r="C34" s="10" t="s">
        <v>21</v>
      </c>
      <c r="D34" s="6" t="s">
        <v>17</v>
      </c>
      <c r="E34" s="6" t="s">
        <v>18</v>
      </c>
      <c r="F34" s="6" t="s">
        <v>18</v>
      </c>
      <c r="G34" s="8">
        <v>826.67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66.13</v>
      </c>
      <c r="N34" s="9">
        <f t="shared" si="0"/>
        <v>760.54</v>
      </c>
    </row>
    <row r="35" spans="1:14" ht="25.5" x14ac:dyDescent="0.25">
      <c r="A35" s="6" t="s">
        <v>55</v>
      </c>
      <c r="B35" s="6" t="s">
        <v>20</v>
      </c>
      <c r="C35" s="10" t="s">
        <v>21</v>
      </c>
      <c r="D35" s="6" t="s">
        <v>17</v>
      </c>
      <c r="E35" s="6" t="s">
        <v>18</v>
      </c>
      <c r="F35" s="6" t="s">
        <v>18</v>
      </c>
      <c r="G35" s="8">
        <v>5000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915.12</v>
      </c>
      <c r="N35" s="9">
        <f t="shared" si="0"/>
        <v>4084.88</v>
      </c>
    </row>
    <row r="36" spans="1:14" x14ac:dyDescent="0.25">
      <c r="A36" s="17" t="s">
        <v>73</v>
      </c>
      <c r="B36" s="17" t="s">
        <v>32</v>
      </c>
      <c r="C36" s="17" t="s">
        <v>33</v>
      </c>
      <c r="D36" s="17" t="s">
        <v>17</v>
      </c>
      <c r="E36" s="17" t="s">
        <v>18</v>
      </c>
      <c r="F36" s="17" t="s">
        <v>18</v>
      </c>
      <c r="G36" s="18">
        <v>17922</v>
      </c>
      <c r="H36" s="19">
        <v>0</v>
      </c>
      <c r="I36" s="18">
        <v>0</v>
      </c>
      <c r="J36" s="18">
        <v>0</v>
      </c>
      <c r="K36" s="19">
        <v>0</v>
      </c>
      <c r="L36" s="19">
        <v>0</v>
      </c>
      <c r="M36" s="19">
        <v>4509.4399999999996</v>
      </c>
      <c r="N36" s="19">
        <f t="shared" si="0"/>
        <v>13412.560000000001</v>
      </c>
    </row>
    <row r="37" spans="1:14" ht="25.5" x14ac:dyDescent="0.25">
      <c r="A37" s="6" t="s">
        <v>74</v>
      </c>
      <c r="B37" s="6" t="s">
        <v>15</v>
      </c>
      <c r="C37" s="10" t="s">
        <v>21</v>
      </c>
      <c r="D37" s="6" t="s">
        <v>17</v>
      </c>
      <c r="E37" s="6" t="s">
        <v>18</v>
      </c>
      <c r="F37" s="6" t="s">
        <v>18</v>
      </c>
      <c r="G37" s="8">
        <v>2583.33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266.01</v>
      </c>
      <c r="N37" s="9">
        <f t="shared" si="0"/>
        <v>2317.3199999999997</v>
      </c>
    </row>
    <row r="38" spans="1:14" ht="25.5" x14ac:dyDescent="0.25">
      <c r="A38" s="6" t="s">
        <v>75</v>
      </c>
      <c r="B38" s="6" t="s">
        <v>15</v>
      </c>
      <c r="C38" s="10" t="s">
        <v>21</v>
      </c>
      <c r="D38" s="6" t="s">
        <v>17</v>
      </c>
      <c r="E38" s="6" t="s">
        <v>18</v>
      </c>
      <c r="F38" s="6" t="s">
        <v>18</v>
      </c>
      <c r="G38" s="8">
        <v>930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74.400000000000006</v>
      </c>
      <c r="N38" s="9">
        <f t="shared" si="0"/>
        <v>855.6</v>
      </c>
    </row>
    <row r="39" spans="1:14" ht="25.5" x14ac:dyDescent="0.25">
      <c r="A39" s="11" t="s">
        <v>56</v>
      </c>
      <c r="B39" s="11" t="s">
        <v>39</v>
      </c>
      <c r="C39" s="12" t="s">
        <v>21</v>
      </c>
      <c r="D39" s="11" t="s">
        <v>17</v>
      </c>
      <c r="E39" s="11" t="s">
        <v>18</v>
      </c>
      <c r="F39" s="11" t="s">
        <v>18</v>
      </c>
      <c r="G39" s="20">
        <v>6428.57</v>
      </c>
      <c r="H39" s="20">
        <v>0</v>
      </c>
      <c r="I39" s="20">
        <v>2571.4299999999998</v>
      </c>
      <c r="J39" s="20">
        <v>0</v>
      </c>
      <c r="K39" s="20">
        <v>0</v>
      </c>
      <c r="L39" s="20">
        <v>0</v>
      </c>
      <c r="M39" s="20">
        <v>2055.89</v>
      </c>
      <c r="N39" s="20">
        <f t="shared" si="0"/>
        <v>6944.1100000000006</v>
      </c>
    </row>
    <row r="40" spans="1:14" ht="25.5" x14ac:dyDescent="0.25">
      <c r="A40" s="6" t="s">
        <v>57</v>
      </c>
      <c r="B40" s="6" t="s">
        <v>39</v>
      </c>
      <c r="C40" s="10" t="s">
        <v>21</v>
      </c>
      <c r="D40" s="6" t="s">
        <v>17</v>
      </c>
      <c r="E40" s="6" t="s">
        <v>18</v>
      </c>
      <c r="F40" s="6" t="s">
        <v>18</v>
      </c>
      <c r="G40" s="8">
        <v>6428.57</v>
      </c>
      <c r="H40" s="8">
        <v>0</v>
      </c>
      <c r="I40" s="8">
        <v>2571.4299999999998</v>
      </c>
      <c r="J40" s="8">
        <v>0</v>
      </c>
      <c r="K40" s="8">
        <v>0</v>
      </c>
      <c r="L40" s="8">
        <v>0</v>
      </c>
      <c r="M40" s="8">
        <v>2055.89</v>
      </c>
      <c r="N40" s="9">
        <f t="shared" si="0"/>
        <v>6944.1100000000006</v>
      </c>
    </row>
    <row r="41" spans="1:14" ht="25.5" x14ac:dyDescent="0.25">
      <c r="A41" s="6" t="s">
        <v>58</v>
      </c>
      <c r="B41" s="6" t="s">
        <v>20</v>
      </c>
      <c r="C41" s="10" t="s">
        <v>21</v>
      </c>
      <c r="D41" s="6" t="s">
        <v>17</v>
      </c>
      <c r="E41" s="6" t="s">
        <v>18</v>
      </c>
      <c r="F41" s="6" t="s">
        <v>18</v>
      </c>
      <c r="G41" s="8">
        <v>5000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872.46</v>
      </c>
      <c r="N41" s="9">
        <f t="shared" si="0"/>
        <v>4127.54</v>
      </c>
    </row>
    <row r="42" spans="1:14" ht="25.5" x14ac:dyDescent="0.25">
      <c r="A42" s="6" t="s">
        <v>59</v>
      </c>
      <c r="B42" s="6" t="s">
        <v>23</v>
      </c>
      <c r="C42" s="10" t="s">
        <v>21</v>
      </c>
      <c r="D42" s="6" t="s">
        <v>17</v>
      </c>
      <c r="E42" s="6" t="s">
        <v>18</v>
      </c>
      <c r="F42" s="6" t="s">
        <v>18</v>
      </c>
      <c r="G42" s="8">
        <v>10000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2278.7600000000002</v>
      </c>
      <c r="N42" s="9">
        <f t="shared" si="0"/>
        <v>7721.24</v>
      </c>
    </row>
    <row r="43" spans="1:14" ht="25.5" x14ac:dyDescent="0.25">
      <c r="A43" s="11" t="s">
        <v>60</v>
      </c>
      <c r="B43" s="11" t="s">
        <v>23</v>
      </c>
      <c r="C43" s="12" t="s">
        <v>21</v>
      </c>
      <c r="D43" s="11" t="s">
        <v>17</v>
      </c>
      <c r="E43" s="11" t="s">
        <v>18</v>
      </c>
      <c r="F43" s="11" t="s">
        <v>18</v>
      </c>
      <c r="G43" s="20">
        <v>10000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2226.62</v>
      </c>
      <c r="N43" s="20">
        <f t="shared" si="0"/>
        <v>7773.38</v>
      </c>
    </row>
    <row r="44" spans="1:14" ht="25.5" x14ac:dyDescent="0.25">
      <c r="A44" s="6" t="s">
        <v>76</v>
      </c>
      <c r="B44" s="6" t="s">
        <v>15</v>
      </c>
      <c r="C44" s="10" t="s">
        <v>21</v>
      </c>
      <c r="D44" s="6" t="s">
        <v>17</v>
      </c>
      <c r="E44" s="6" t="s">
        <v>18</v>
      </c>
      <c r="F44" s="6" t="s">
        <v>18</v>
      </c>
      <c r="G44" s="8">
        <v>2686.67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282.37</v>
      </c>
      <c r="N44" s="9">
        <f t="shared" si="0"/>
        <v>2404.3000000000002</v>
      </c>
    </row>
    <row r="45" spans="1:14" ht="25.5" x14ac:dyDescent="0.25">
      <c r="A45" s="6" t="s">
        <v>61</v>
      </c>
      <c r="B45" s="6" t="s">
        <v>39</v>
      </c>
      <c r="C45" s="10" t="s">
        <v>21</v>
      </c>
      <c r="D45" s="6" t="s">
        <v>17</v>
      </c>
      <c r="E45" s="6" t="s">
        <v>18</v>
      </c>
      <c r="F45" s="6" t="s">
        <v>18</v>
      </c>
      <c r="G45" s="8">
        <v>9000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1951.62</v>
      </c>
      <c r="N45" s="9">
        <f t="shared" si="0"/>
        <v>7048.38</v>
      </c>
    </row>
    <row r="46" spans="1:14" ht="25.5" x14ac:dyDescent="0.25">
      <c r="A46" s="6" t="s">
        <v>77</v>
      </c>
      <c r="B46" s="6" t="s">
        <v>20</v>
      </c>
      <c r="C46" s="10" t="s">
        <v>21</v>
      </c>
      <c r="D46" s="6" t="s">
        <v>17</v>
      </c>
      <c r="E46" s="6" t="s">
        <v>18</v>
      </c>
      <c r="F46" s="6" t="s">
        <v>18</v>
      </c>
      <c r="G46" s="8">
        <v>833.33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66.67</v>
      </c>
      <c r="N46" s="9">
        <f t="shared" si="0"/>
        <v>766.66000000000008</v>
      </c>
    </row>
    <row r="47" spans="1:14" ht="25.5" x14ac:dyDescent="0.25">
      <c r="A47" s="11" t="s">
        <v>78</v>
      </c>
      <c r="B47" s="11" t="s">
        <v>20</v>
      </c>
      <c r="C47" s="12" t="s">
        <v>21</v>
      </c>
      <c r="D47" s="11" t="s">
        <v>17</v>
      </c>
      <c r="E47" s="11" t="s">
        <v>18</v>
      </c>
      <c r="F47" s="11" t="s">
        <v>18</v>
      </c>
      <c r="G47" s="14">
        <v>930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74.400000000000006</v>
      </c>
      <c r="N47" s="14">
        <f t="shared" si="0"/>
        <v>855.6</v>
      </c>
    </row>
    <row r="48" spans="1:14" x14ac:dyDescent="0.25">
      <c r="A48" s="21" t="s">
        <v>62</v>
      </c>
      <c r="B48" s="21"/>
      <c r="C48" s="21"/>
      <c r="D48" s="21"/>
      <c r="E48" s="21"/>
      <c r="F48" s="21"/>
      <c r="G48" s="22">
        <f t="shared" ref="G48:N48" si="1">SUM(G3:G47)</f>
        <v>274509.48000000004</v>
      </c>
      <c r="H48" s="23">
        <f t="shared" si="1"/>
        <v>413.33</v>
      </c>
      <c r="I48" s="23">
        <f t="shared" si="1"/>
        <v>21544.65</v>
      </c>
      <c r="J48" s="24">
        <f t="shared" si="1"/>
        <v>0</v>
      </c>
      <c r="K48" s="22">
        <f t="shared" si="1"/>
        <v>0</v>
      </c>
      <c r="L48" s="22">
        <f t="shared" si="1"/>
        <v>0</v>
      </c>
      <c r="M48" s="22">
        <f t="shared" si="1"/>
        <v>63048.000000000007</v>
      </c>
      <c r="N48" s="22">
        <f t="shared" si="1"/>
        <v>233419.46</v>
      </c>
    </row>
    <row r="49" spans="1:14" x14ac:dyDescent="0.25">
      <c r="A49" s="25"/>
      <c r="B49" s="25"/>
      <c r="C49" s="25"/>
      <c r="D49" s="25"/>
      <c r="E49" s="25"/>
      <c r="F49" s="25"/>
      <c r="G49" s="25"/>
      <c r="H49" s="26"/>
      <c r="I49" s="26"/>
      <c r="J49" s="27"/>
      <c r="K49" s="25"/>
      <c r="L49" s="25"/>
      <c r="M49" s="25"/>
      <c r="N49" s="25"/>
    </row>
    <row r="50" spans="1:14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8"/>
      <c r="K50" s="25"/>
      <c r="L50" s="25"/>
      <c r="M50" s="25"/>
      <c r="N50" s="25"/>
    </row>
    <row r="51" spans="1:14" x14ac:dyDescent="0.25">
      <c r="A51" s="25" t="s">
        <v>63</v>
      </c>
      <c r="B51" s="25"/>
      <c r="C51" s="25"/>
      <c r="D51" s="25"/>
      <c r="E51" s="25"/>
      <c r="F51" s="25"/>
      <c r="G51" s="25"/>
      <c r="H51" s="25"/>
      <c r="I51" s="25"/>
      <c r="J51" s="28"/>
      <c r="K51" s="25"/>
      <c r="L51" s="25"/>
      <c r="M51" s="25"/>
      <c r="N51" s="25"/>
    </row>
    <row r="52" spans="1:14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8"/>
      <c r="K52" s="25"/>
      <c r="L52" s="25"/>
      <c r="M52" s="25"/>
      <c r="N52" s="25"/>
    </row>
    <row r="53" spans="1:14" x14ac:dyDescent="0.25">
      <c r="A53" s="29" t="s">
        <v>64</v>
      </c>
      <c r="B53" s="29" t="s">
        <v>65</v>
      </c>
      <c r="C53" s="25"/>
      <c r="D53" s="25"/>
      <c r="E53" s="25"/>
      <c r="F53" s="25"/>
      <c r="G53" s="25"/>
      <c r="H53" s="25"/>
      <c r="I53" s="25"/>
      <c r="J53" s="28"/>
      <c r="K53" s="25"/>
      <c r="L53" s="25"/>
      <c r="M53" s="25"/>
      <c r="N53" s="25"/>
    </row>
    <row r="54" spans="1:14" x14ac:dyDescent="0.25">
      <c r="A54" s="30" t="s">
        <v>52</v>
      </c>
      <c r="B54" s="31">
        <v>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x14ac:dyDescent="0.25">
      <c r="A55" s="30" t="s">
        <v>36</v>
      </c>
      <c r="B55" s="31">
        <v>4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x14ac:dyDescent="0.25">
      <c r="A56" s="30" t="s">
        <v>23</v>
      </c>
      <c r="B56" s="31">
        <v>3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x14ac:dyDescent="0.25">
      <c r="A57" s="30" t="s">
        <v>24</v>
      </c>
      <c r="B57" s="31">
        <v>4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x14ac:dyDescent="0.25">
      <c r="A58" s="30" t="s">
        <v>20</v>
      </c>
      <c r="B58" s="31">
        <v>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x14ac:dyDescent="0.25">
      <c r="A59" s="30" t="s">
        <v>29</v>
      </c>
      <c r="B59" s="31">
        <v>4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x14ac:dyDescent="0.25">
      <c r="A60" s="30" t="s">
        <v>45</v>
      </c>
      <c r="B60" s="31">
        <v>1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x14ac:dyDescent="0.25">
      <c r="A61" s="30" t="s">
        <v>39</v>
      </c>
      <c r="B61" s="31">
        <v>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x14ac:dyDescent="0.25">
      <c r="A62" s="30" t="s">
        <v>32</v>
      </c>
      <c r="B62" s="31">
        <v>1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x14ac:dyDescent="0.25">
      <c r="A63" s="30" t="s">
        <v>15</v>
      </c>
      <c r="B63" s="31">
        <v>11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1:14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</sheetData>
  <autoFilter ref="A2:N2"/>
  <mergeCells count="2">
    <mergeCell ref="A1:N1"/>
    <mergeCell ref="A48:F48"/>
  </mergeCells>
  <pageMargins left="0.511811024" right="0.511811024" top="0.78740157499999996" bottom="0.78740157499999996" header="0.31496062000000002" footer="0.31496062000000002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2021-08-27T17:57:27Z</cp:lastPrinted>
  <dcterms:created xsi:type="dcterms:W3CDTF">2021-08-27T17:55:36Z</dcterms:created>
  <dcterms:modified xsi:type="dcterms:W3CDTF">2021-08-27T17:58:36Z</dcterms:modified>
</cp:coreProperties>
</file>