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8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O12" i="1"/>
  <c r="O11" i="1"/>
  <c r="O10" i="1"/>
  <c r="O9" i="1"/>
  <c r="O8" i="1"/>
  <c r="O7" i="1"/>
  <c r="O6" i="1"/>
  <c r="O5" i="1"/>
  <c r="O4" i="1"/>
  <c r="O3" i="1"/>
  <c r="O13" i="1" s="1"/>
</calcChain>
</file>

<file path=xl/sharedStrings.xml><?xml version="1.0" encoding="utf-8"?>
<sst xmlns="http://schemas.openxmlformats.org/spreadsheetml/2006/main" count="87" uniqueCount="42">
  <si>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</si>
  <si>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</si>
  <si>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</si>
  <si>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</si>
  <si>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</si>
  <si>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</si>
  <si>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</si>
  <si>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</si>
  <si>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</si>
  <si>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</si>
  <si>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</si>
  <si>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</si>
  <si>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</si>
  <si>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</si>
  <si>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</si>
  <si>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Jovanilson Faleiro de Freitas</t>
  </si>
  <si>
    <t>Engenheiro Eletricista</t>
  </si>
  <si>
    <t>Diretoria Comercial e de Operações</t>
  </si>
  <si>
    <t>EMPREGADO</t>
  </si>
  <si>
    <t>NÃO SE APLICA</t>
  </si>
  <si>
    <t>Advogado</t>
  </si>
  <si>
    <t>Gestão, Finanças e Relação com Investidores</t>
  </si>
  <si>
    <t xml:space="preserve">QUANTIDADE DE COLABORADORES POR FUNÇÃO NO PERÍODO </t>
  </si>
  <si>
    <t>FUNÇÃO</t>
  </si>
  <si>
    <t>QUANTIDADE</t>
  </si>
  <si>
    <t>Edvaldo Cardoso de Paula</t>
  </si>
  <si>
    <t>Presidente</t>
  </si>
  <si>
    <t>Presidência</t>
  </si>
  <si>
    <t>Jacqueline Fernandes Rodrigues</t>
  </si>
  <si>
    <t>Assessor Juridico</t>
  </si>
  <si>
    <t>FOLHA REFERENTE AO PERIODO DE  01/06/2018 a 31/06/2018</t>
  </si>
  <si>
    <t>Cesar Moraes Lopes</t>
  </si>
  <si>
    <t>Assessor III</t>
  </si>
  <si>
    <t>Marcos Antonio da Cunha</t>
  </si>
  <si>
    <t>Mariana Tavares Silva Lopes</t>
  </si>
  <si>
    <t>Marouah Kholi</t>
  </si>
  <si>
    <t>Assessor IV</t>
  </si>
  <si>
    <t>Nilson Marcelo Felismino Pinto</t>
  </si>
  <si>
    <t>Saul Greco Abdelnur</t>
  </si>
  <si>
    <t>Gerente Executivo Comercial</t>
  </si>
  <si>
    <t>Silvia Ferreira do Prado</t>
  </si>
  <si>
    <t>TOTAL FOLHA DE PAGAMENTO 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</si>
</sst>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1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44" fontId="10" fillId="0" borderId="0" xfId="0" applyNumberFormat="1" applyFont="1" applyBorder="1"/>
    <xf numFmtId="44" fontId="10" fillId="0" borderId="0" xfId="0" applyNumberFormat="1" applyFont="1"/>
    <xf numFmtId="44" fontId="10" fillId="0" borderId="0" xfId="1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2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2" borderId="2" xfId="1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6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76200</xdr:rowOff>
    </xdr:from>
    <xdr:to>
      <xdr:col>0</xdr:col>
      <xdr:colOff>1981201</xdr:colOff>
      <xdr:row>0</xdr:row>
      <xdr:rowOff>1247775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76200"/>
          <a:ext cx="18288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659466</xdr:colOff>
      <xdr:row>0</xdr:row>
      <xdr:rowOff>38100</xdr:rowOff>
    </xdr:from>
    <xdr:to>
      <xdr:col>14</xdr:col>
      <xdr:colOff>542925</xdr:colOff>
      <xdr:row>0</xdr:row>
      <xdr:rowOff>1228725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2691" y="38100"/>
          <a:ext cx="1731309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sqref="A1:O1"/>
    </sheetView>
  </sheetViews>
  <sheetFormatPr defaultRowHeight="15" x14ac:dyDescent="0.25"/>
  <cols>
    <col min="1" max="1" width="30.42578125" customWidth="1"/>
    <col min="2" max="2" width="27.140625" customWidth="1"/>
    <col min="3" max="3" width="23.5703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2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0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4" t="s">
        <v>8</v>
      </c>
      <c r="J2" s="24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5" t="s">
        <v>14</v>
      </c>
    </row>
    <row r="3" spans="1:15" ht="25.5" x14ac:dyDescent="0.25">
      <c r="A3" s="26" t="s">
        <v>31</v>
      </c>
      <c r="B3" s="26" t="s">
        <v>32</v>
      </c>
      <c r="C3" s="1" t="s">
        <v>21</v>
      </c>
      <c r="D3" s="26" t="s">
        <v>18</v>
      </c>
      <c r="E3" s="26" t="s">
        <v>19</v>
      </c>
      <c r="F3" s="26" t="s">
        <v>19</v>
      </c>
      <c r="G3" s="27">
        <v>7200</v>
      </c>
      <c r="H3" s="28">
        <v>0</v>
      </c>
      <c r="I3" s="27">
        <v>0</v>
      </c>
      <c r="J3" s="27">
        <v>0</v>
      </c>
      <c r="K3" s="28">
        <v>0</v>
      </c>
      <c r="L3" s="28">
        <v>0</v>
      </c>
      <c r="M3" s="28">
        <v>0</v>
      </c>
      <c r="N3" s="28">
        <v>1560.89</v>
      </c>
      <c r="O3" s="28">
        <f>G3+H3+I3+J3+K3+L3+M3-N3</f>
        <v>5639.11</v>
      </c>
    </row>
    <row r="4" spans="1:15" x14ac:dyDescent="0.25">
      <c r="A4" s="26" t="s">
        <v>25</v>
      </c>
      <c r="B4" s="26" t="s">
        <v>26</v>
      </c>
      <c r="C4" s="26" t="s">
        <v>27</v>
      </c>
      <c r="D4" s="26" t="s">
        <v>18</v>
      </c>
      <c r="E4" s="26" t="s">
        <v>19</v>
      </c>
      <c r="F4" s="26" t="s">
        <v>19</v>
      </c>
      <c r="G4" s="27">
        <v>20041.25</v>
      </c>
      <c r="H4" s="28">
        <v>0</v>
      </c>
      <c r="I4" s="27">
        <v>0</v>
      </c>
      <c r="J4" s="27">
        <v>0</v>
      </c>
      <c r="K4" s="28">
        <v>0</v>
      </c>
      <c r="L4" s="28">
        <v>0</v>
      </c>
      <c r="M4" s="28">
        <v>0</v>
      </c>
      <c r="N4" s="28">
        <v>5092.24</v>
      </c>
      <c r="O4" s="29">
        <f>G4+H4+I4+J4+K4+L4+M4-N4</f>
        <v>14949.01</v>
      </c>
    </row>
    <row r="5" spans="1:15" ht="25.5" x14ac:dyDescent="0.25">
      <c r="A5" s="26" t="s">
        <v>28</v>
      </c>
      <c r="B5" s="26" t="s">
        <v>32</v>
      </c>
      <c r="C5" s="1" t="s">
        <v>21</v>
      </c>
      <c r="D5" s="26" t="s">
        <v>18</v>
      </c>
      <c r="E5" s="26" t="s">
        <v>19</v>
      </c>
      <c r="F5" s="26" t="s">
        <v>19</v>
      </c>
      <c r="G5" s="27">
        <v>8000</v>
      </c>
      <c r="H5" s="28">
        <v>0</v>
      </c>
      <c r="I5" s="27">
        <v>0</v>
      </c>
      <c r="J5" s="27">
        <v>0</v>
      </c>
      <c r="K5" s="28">
        <v>0</v>
      </c>
      <c r="L5" s="28">
        <v>0</v>
      </c>
      <c r="M5" s="28">
        <v>0</v>
      </c>
      <c r="N5" s="28">
        <v>1676.62</v>
      </c>
      <c r="O5" s="28">
        <f>G5+H5+I5+J5+K5+L5+M5-N5</f>
        <v>6323.38</v>
      </c>
    </row>
    <row r="6" spans="1:15" ht="25.5" x14ac:dyDescent="0.25">
      <c r="A6" s="12" t="s">
        <v>15</v>
      </c>
      <c r="B6" s="12" t="s">
        <v>16</v>
      </c>
      <c r="C6" s="2" t="s">
        <v>17</v>
      </c>
      <c r="D6" s="12" t="s">
        <v>18</v>
      </c>
      <c r="E6" s="12" t="s">
        <v>19</v>
      </c>
      <c r="F6" s="13" t="s">
        <v>19</v>
      </c>
      <c r="G6" s="14">
        <v>5724</v>
      </c>
      <c r="H6" s="15">
        <v>0</v>
      </c>
      <c r="I6" s="15">
        <v>0</v>
      </c>
      <c r="J6" s="16">
        <v>0</v>
      </c>
      <c r="K6" s="15">
        <v>0</v>
      </c>
      <c r="L6" s="15">
        <v>0</v>
      </c>
      <c r="M6" s="15">
        <v>0</v>
      </c>
      <c r="N6" s="15">
        <v>600.47</v>
      </c>
      <c r="O6" s="15">
        <f t="shared" ref="O6:O12" si="0">(G6+H6+I6+J6+K6+L6+M6)-N6</f>
        <v>5123.53</v>
      </c>
    </row>
    <row r="7" spans="1:15" ht="25.5" x14ac:dyDescent="0.25">
      <c r="A7" s="26" t="s">
        <v>33</v>
      </c>
      <c r="B7" s="26" t="s">
        <v>32</v>
      </c>
      <c r="C7" s="1" t="s">
        <v>21</v>
      </c>
      <c r="D7" s="26" t="s">
        <v>18</v>
      </c>
      <c r="E7" s="26" t="s">
        <v>19</v>
      </c>
      <c r="F7" s="26" t="s">
        <v>19</v>
      </c>
      <c r="G7" s="27">
        <v>7200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1560.89</v>
      </c>
      <c r="O7" s="27">
        <f t="shared" si="0"/>
        <v>5639.11</v>
      </c>
    </row>
    <row r="8" spans="1:15" ht="25.5" x14ac:dyDescent="0.25">
      <c r="A8" s="26" t="s">
        <v>34</v>
      </c>
      <c r="B8" s="26" t="s">
        <v>20</v>
      </c>
      <c r="C8" s="1" t="s">
        <v>21</v>
      </c>
      <c r="D8" s="26" t="s">
        <v>18</v>
      </c>
      <c r="E8" s="26" t="s">
        <v>19</v>
      </c>
      <c r="F8" s="26" t="s">
        <v>19</v>
      </c>
      <c r="G8" s="27">
        <v>13750</v>
      </c>
      <c r="H8" s="27">
        <v>8687.5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6792.52</v>
      </c>
      <c r="O8" s="27">
        <f t="shared" si="0"/>
        <v>15644.98</v>
      </c>
    </row>
    <row r="9" spans="1:15" ht="25.5" x14ac:dyDescent="0.25">
      <c r="A9" s="12" t="s">
        <v>35</v>
      </c>
      <c r="B9" s="12" t="s">
        <v>36</v>
      </c>
      <c r="C9" s="2" t="s">
        <v>21</v>
      </c>
      <c r="D9" s="12" t="s">
        <v>18</v>
      </c>
      <c r="E9" s="12" t="s">
        <v>19</v>
      </c>
      <c r="F9" s="12" t="s">
        <v>19</v>
      </c>
      <c r="G9" s="14">
        <v>4500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760</v>
      </c>
      <c r="O9" s="14">
        <f t="shared" si="0"/>
        <v>3740</v>
      </c>
    </row>
    <row r="10" spans="1:15" ht="25.5" x14ac:dyDescent="0.25">
      <c r="A10" s="26" t="s">
        <v>37</v>
      </c>
      <c r="B10" s="26" t="s">
        <v>32</v>
      </c>
      <c r="C10" s="1" t="s">
        <v>21</v>
      </c>
      <c r="D10" s="26" t="s">
        <v>18</v>
      </c>
      <c r="E10" s="26" t="s">
        <v>19</v>
      </c>
      <c r="F10" s="26" t="s">
        <v>19</v>
      </c>
      <c r="G10" s="27">
        <v>7200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1560.89</v>
      </c>
      <c r="O10" s="27">
        <f t="shared" si="0"/>
        <v>5639.11</v>
      </c>
    </row>
    <row r="11" spans="1:15" ht="25.5" x14ac:dyDescent="0.25">
      <c r="A11" s="26" t="s">
        <v>38</v>
      </c>
      <c r="B11" s="26" t="s">
        <v>39</v>
      </c>
      <c r="C11" s="1" t="s">
        <v>21</v>
      </c>
      <c r="D11" s="26" t="s">
        <v>18</v>
      </c>
      <c r="E11" s="26" t="s">
        <v>19</v>
      </c>
      <c r="F11" s="26" t="s">
        <v>19</v>
      </c>
      <c r="G11" s="27">
        <v>5785.71</v>
      </c>
      <c r="H11" s="27">
        <v>2314.29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1808.39</v>
      </c>
      <c r="O11" s="27">
        <f t="shared" si="0"/>
        <v>6291.61</v>
      </c>
    </row>
    <row r="12" spans="1:15" ht="25.5" x14ac:dyDescent="0.25">
      <c r="A12" s="12" t="s">
        <v>40</v>
      </c>
      <c r="B12" s="12" t="s">
        <v>36</v>
      </c>
      <c r="C12" s="2" t="s">
        <v>21</v>
      </c>
      <c r="D12" s="12" t="s">
        <v>18</v>
      </c>
      <c r="E12" s="12" t="s">
        <v>19</v>
      </c>
      <c r="F12" s="12" t="s">
        <v>19</v>
      </c>
      <c r="G12" s="14">
        <v>4500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717.34</v>
      </c>
      <c r="O12" s="14">
        <f t="shared" si="0"/>
        <v>3782.66</v>
      </c>
    </row>
    <row r="13" spans="1:15" x14ac:dyDescent="0.25">
      <c r="A13" s="17" t="s">
        <v>41</v>
      </c>
      <c r="B13" s="17"/>
      <c r="C13" s="17"/>
      <c r="D13" s="17"/>
      <c r="E13" s="17"/>
      <c r="F13" s="17"/>
      <c r="G13" s="18">
        <f t="shared" ref="G13:O13" si="1">SUM(G3:G12)</f>
        <v>83900.96</v>
      </c>
      <c r="H13" s="19">
        <f t="shared" si="1"/>
        <v>11001.79</v>
      </c>
      <c r="I13" s="19">
        <f t="shared" si="1"/>
        <v>0</v>
      </c>
      <c r="J13" s="20">
        <f t="shared" si="1"/>
        <v>0</v>
      </c>
      <c r="K13" s="21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22130.249999999996</v>
      </c>
      <c r="O13" s="18">
        <f t="shared" si="1"/>
        <v>72772.5</v>
      </c>
    </row>
    <row r="14" spans="1:15" x14ac:dyDescent="0.25">
      <c r="A14" s="3"/>
      <c r="B14" s="3"/>
      <c r="C14" s="3"/>
      <c r="D14" s="3"/>
      <c r="E14" s="3"/>
      <c r="F14" s="3"/>
      <c r="G14" s="3"/>
      <c r="H14" s="4"/>
      <c r="I14" s="4"/>
      <c r="J14" s="5"/>
      <c r="K14" s="6"/>
      <c r="L14" s="3"/>
      <c r="M14" s="3"/>
      <c r="N14" s="3"/>
      <c r="O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7"/>
      <c r="K15" s="8"/>
      <c r="L15" s="3"/>
      <c r="M15" s="3"/>
      <c r="N15" s="3"/>
      <c r="O15" s="3"/>
    </row>
    <row r="16" spans="1:15" x14ac:dyDescent="0.25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7"/>
      <c r="K16" s="8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7"/>
      <c r="K17" s="8"/>
      <c r="L17" s="3"/>
      <c r="M17" s="3"/>
      <c r="N17" s="3"/>
      <c r="O17" s="3"/>
    </row>
    <row r="18" spans="1:15" x14ac:dyDescent="0.25">
      <c r="A18" s="9" t="s">
        <v>23</v>
      </c>
      <c r="B18" s="9" t="s">
        <v>24</v>
      </c>
      <c r="C18" s="3"/>
      <c r="D18" s="3"/>
      <c r="E18" s="3"/>
      <c r="F18" s="3"/>
      <c r="G18" s="3"/>
      <c r="H18" s="3"/>
      <c r="I18" s="3"/>
      <c r="J18" s="10"/>
      <c r="K18" s="8"/>
      <c r="L18" s="3"/>
      <c r="M18" s="3"/>
      <c r="N18" s="3"/>
      <c r="O18" s="3"/>
    </row>
    <row r="19" spans="1:15" x14ac:dyDescent="0.25">
      <c r="A19" s="30" t="s">
        <v>20</v>
      </c>
      <c r="B19" s="11">
        <v>1</v>
      </c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3"/>
      <c r="O19" s="3"/>
    </row>
    <row r="20" spans="1:15" x14ac:dyDescent="0.25">
      <c r="A20" s="30" t="s">
        <v>32</v>
      </c>
      <c r="B20" s="11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0" t="s">
        <v>36</v>
      </c>
      <c r="B21" s="11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0" t="s">
        <v>29</v>
      </c>
      <c r="B22" s="11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0" t="s">
        <v>16</v>
      </c>
      <c r="B23" s="11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0" t="s">
        <v>39</v>
      </c>
      <c r="B24" s="11">
        <v>1</v>
      </c>
    </row>
    <row r="25" spans="1:15" x14ac:dyDescent="0.25">
      <c r="A25" s="11" t="s">
        <v>26</v>
      </c>
      <c r="B25" s="11">
        <v>1</v>
      </c>
    </row>
  </sheetData>
  <autoFilter ref="A2:O2"/>
  <mergeCells count="2">
    <mergeCell ref="A1:O1"/>
    <mergeCell ref="A13:F13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2021-08-27T17:09:31Z</cp:lastPrinted>
  <dcterms:created xsi:type="dcterms:W3CDTF">2021-08-27T16:55:25Z</dcterms:created>
  <dcterms:modified xsi:type="dcterms:W3CDTF">2021-08-27T17:15:49Z</dcterms:modified>
</cp:coreProperties>
</file>